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C:\Users\user\Desktop\Мои документы\ПФХД\2023 год\"/>
    </mc:Choice>
  </mc:AlternateContent>
  <xr:revisionPtr revIDLastSave="0" documentId="8_{DA4AF735-0537-6648-B068-24099DFEDD7E}" xr6:coauthVersionLast="47" xr6:coauthVersionMax="47" xr10:uidLastSave="{00000000-0000-0000-0000-000000000000}"/>
  <bookViews>
    <workbookView xWindow="0" yWindow="0" windowWidth="20490" windowHeight="7350" activeTab="1" xr2:uid="{00000000-000D-0000-FFFF-FFFF00000000}"/>
  </bookViews>
  <sheets>
    <sheet name="Листы1-5" sheetId="3" r:id="rId1"/>
    <sheet name="Листы6-8" sheetId="5" r:id="rId2"/>
  </sheets>
  <definedNames>
    <definedName name="_xlnm.Print_Titles" localSheetId="0">'Листы1-5'!$24:$30</definedName>
    <definedName name="_xlnm.Print_Titles" localSheetId="1">'Листы6-8'!$3:$8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34" i="5" l="1"/>
  <c r="BX40" i="5"/>
  <c r="BX56" i="5"/>
  <c r="BX31" i="5"/>
  <c r="BX9" i="5"/>
  <c r="BZ69" i="5"/>
  <c r="BY68" i="5"/>
  <c r="BY70" i="5"/>
  <c r="BZ70" i="5"/>
  <c r="BX70" i="5"/>
  <c r="BZ75" i="5"/>
  <c r="BY74" i="5"/>
  <c r="BX73" i="5"/>
  <c r="BY34" i="5"/>
  <c r="BY64" i="5"/>
  <c r="BZ34" i="5"/>
  <c r="BZ64" i="5"/>
  <c r="BY56" i="5"/>
  <c r="BZ56" i="5"/>
  <c r="BY40" i="5"/>
  <c r="BZ40" i="5"/>
  <c r="BX67" i="5"/>
  <c r="BX64" i="5"/>
  <c r="BP38" i="3"/>
  <c r="BQ38" i="3"/>
  <c r="BR38" i="3"/>
  <c r="BQ34" i="3"/>
  <c r="BR34" i="3"/>
  <c r="BP34" i="3"/>
  <c r="BZ31" i="5"/>
  <c r="BZ9" i="5"/>
  <c r="BY31" i="5"/>
  <c r="BY9" i="5"/>
  <c r="BQ160" i="3"/>
  <c r="BR160" i="3"/>
  <c r="BP160" i="3"/>
  <c r="BQ130" i="3"/>
  <c r="BQ124" i="3"/>
  <c r="BR130" i="3"/>
  <c r="BR124" i="3"/>
  <c r="BS130" i="3"/>
  <c r="BP130" i="3"/>
  <c r="BP124" i="3"/>
  <c r="BQ121" i="3"/>
  <c r="BR121" i="3"/>
  <c r="BP121" i="3"/>
  <c r="BQ104" i="3"/>
  <c r="BR104" i="3"/>
  <c r="BP104" i="3"/>
  <c r="BQ91" i="3"/>
  <c r="BR91" i="3"/>
  <c r="BP91" i="3"/>
  <c r="BQ75" i="3"/>
  <c r="BQ67" i="3"/>
  <c r="BR75" i="3"/>
  <c r="BR67" i="3"/>
  <c r="BP75" i="3"/>
  <c r="BP67" i="3"/>
  <c r="BQ53" i="3"/>
  <c r="BR53" i="3"/>
  <c r="BS53" i="3"/>
  <c r="BP53" i="3"/>
  <c r="BP33" i="3"/>
  <c r="BQ33" i="3"/>
  <c r="BR33" i="3"/>
  <c r="BS38" i="3"/>
  <c r="BR66" i="3"/>
  <c r="BQ66" i="3"/>
  <c r="BP66" i="3"/>
</calcChain>
</file>

<file path=xl/sharedStrings.xml><?xml version="1.0" encoding="utf-8"?>
<sst xmlns="http://schemas.openxmlformats.org/spreadsheetml/2006/main" count="637" uniqueCount="454">
  <si>
    <r>
      <t>15</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t>
    </r>
  </si>
  <si>
    <t>по Сводному реестру</t>
  </si>
  <si>
    <t>Дата</t>
  </si>
  <si>
    <t>от «</t>
  </si>
  <si>
    <t>»</t>
  </si>
  <si>
    <t xml:space="preserve"> г.</t>
  </si>
  <si>
    <t>Единица измерения: руб.</t>
  </si>
  <si>
    <t>Код</t>
  </si>
  <si>
    <t>«</t>
  </si>
  <si>
    <t>(подпись)</t>
  </si>
  <si>
    <t>(расшифровка подписи)</t>
  </si>
  <si>
    <t>(должность)</t>
  </si>
  <si>
    <t>по ОКЕИ</t>
  </si>
  <si>
    <t>Российской</t>
  </si>
  <si>
    <t>План финансово-хозяйственной деятельности на 20</t>
  </si>
  <si>
    <t>и 20</t>
  </si>
  <si>
    <t>(на 20</t>
  </si>
  <si>
    <r>
      <t>годов</t>
    </r>
    <r>
      <rPr>
        <b/>
        <vertAlign val="superscript"/>
        <sz val="12"/>
        <rFont val="Times New Roman"/>
        <family val="1"/>
        <charset val="204"/>
      </rPr>
      <t>1</t>
    </r>
    <r>
      <rPr>
        <b/>
        <sz val="12"/>
        <rFont val="Times New Roman"/>
        <family val="1"/>
        <charset val="204"/>
      </rPr>
      <t>)</t>
    </r>
  </si>
  <si>
    <t>Орган, осуществляющий</t>
  </si>
  <si>
    <t>функции и полномочия учредителя</t>
  </si>
  <si>
    <t>глава по БК</t>
  </si>
  <si>
    <t>ИНН</t>
  </si>
  <si>
    <t>КПП</t>
  </si>
  <si>
    <t>Учреждение</t>
  </si>
  <si>
    <t>Раздел 1. Поступления и выплаты</t>
  </si>
  <si>
    <t>строки</t>
  </si>
  <si>
    <t>Аналити-</t>
  </si>
  <si>
    <t>ческий</t>
  </si>
  <si>
    <t>Код по</t>
  </si>
  <si>
    <t>бюджетной</t>
  </si>
  <si>
    <t>класси-</t>
  </si>
  <si>
    <t>фикации</t>
  </si>
  <si>
    <t>Сумма</t>
  </si>
  <si>
    <t>текущий</t>
  </si>
  <si>
    <t>финан-</t>
  </si>
  <si>
    <t>совый</t>
  </si>
  <si>
    <t>год</t>
  </si>
  <si>
    <t>первый</t>
  </si>
  <si>
    <t>планового</t>
  </si>
  <si>
    <t>периода</t>
  </si>
  <si>
    <t>второй</t>
  </si>
  <si>
    <t>за пре-</t>
  </si>
  <si>
    <t>делами</t>
  </si>
  <si>
    <t>Наименование показателя</t>
  </si>
  <si>
    <r>
      <t>код</t>
    </r>
    <r>
      <rPr>
        <vertAlign val="superscript"/>
        <sz val="9"/>
        <rFont val="Times New Roman"/>
        <family val="1"/>
        <charset val="204"/>
      </rPr>
      <t>4</t>
    </r>
  </si>
  <si>
    <t>Утверждаю</t>
  </si>
  <si>
    <t>Доходы, всего:</t>
  </si>
  <si>
    <t>в том числе:</t>
  </si>
  <si>
    <t>доходы от собственности, всего</t>
  </si>
  <si>
    <t>0001</t>
  </si>
  <si>
    <t>0002</t>
  </si>
  <si>
    <t>1000</t>
  </si>
  <si>
    <t>1100</t>
  </si>
  <si>
    <t>120</t>
  </si>
  <si>
    <t>х</t>
  </si>
  <si>
    <t>1110</t>
  </si>
  <si>
    <t>130</t>
  </si>
  <si>
    <t>доходы от оказания услуг, работ, компенсации затрат учреждений, всего</t>
  </si>
  <si>
    <t>1210</t>
  </si>
  <si>
    <t>1220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</si>
  <si>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</si>
  <si>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</si>
  <si>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</si>
  <si>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</si>
  <si>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</si>
  <si>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</si>
  <si>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</si>
  <si>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прочие доходы, всего</t>
  </si>
  <si>
    <t>1500</t>
  </si>
  <si>
    <t>180</t>
  </si>
  <si>
    <t>целевые субсидии</t>
  </si>
  <si>
    <t>субсидии на осуществление капитальных вложений</t>
  </si>
  <si>
    <t>доходы от операций с активами, всего</t>
  </si>
  <si>
    <t>1900</t>
  </si>
  <si>
    <t>1980</t>
  </si>
  <si>
    <t>из них:</t>
  </si>
  <si>
    <t>1981</t>
  </si>
  <si>
    <t>510</t>
  </si>
  <si>
    <t>2000</t>
  </si>
  <si>
    <t>на выплаты персоналу, всего</t>
  </si>
  <si>
    <t>2100</t>
  </si>
  <si>
    <t>2110</t>
  </si>
  <si>
    <t>111</t>
  </si>
  <si>
    <t>оплата труда</t>
  </si>
  <si>
    <t>прочие выплаты персоналу, в том числе компенсационного характера</t>
  </si>
  <si>
    <t>2120</t>
  </si>
  <si>
    <t>2130</t>
  </si>
  <si>
    <t>2140</t>
  </si>
  <si>
    <t>112</t>
  </si>
  <si>
    <t>113</t>
  </si>
  <si>
    <t>119</t>
  </si>
  <si>
    <t>на выплаты по оплате труда</t>
  </si>
  <si>
    <t>2141</t>
  </si>
  <si>
    <t>на иные выплаты работникам</t>
  </si>
  <si>
    <t>2142</t>
  </si>
  <si>
    <t>2150</t>
  </si>
  <si>
    <t>2160</t>
  </si>
  <si>
    <t>131</t>
  </si>
  <si>
    <t>134</t>
  </si>
  <si>
    <t>2170</t>
  </si>
  <si>
    <t>139</t>
  </si>
  <si>
    <t>2200</t>
  </si>
  <si>
    <t>300</t>
  </si>
  <si>
    <t>на оплату труда стажеров</t>
  </si>
  <si>
    <t>социальные и иные выплаты населению, всего</t>
  </si>
  <si>
    <t>2210</t>
  </si>
  <si>
    <t>320</t>
  </si>
  <si>
    <t>321</t>
  </si>
  <si>
    <t>2211</t>
  </si>
  <si>
    <t>кроме публичных нормативных обязательств</t>
  </si>
  <si>
    <t>пособия, компенсации и иные социальные выплаты гражданам,</t>
  </si>
  <si>
    <t>2220</t>
  </si>
  <si>
    <t>2230</t>
  </si>
  <si>
    <t>2240</t>
  </si>
  <si>
    <t>350</t>
  </si>
  <si>
    <t>360</t>
  </si>
  <si>
    <t>340</t>
  </si>
  <si>
    <t>2300</t>
  </si>
  <si>
    <t>850</t>
  </si>
  <si>
    <t>2310</t>
  </si>
  <si>
    <t>851</t>
  </si>
  <si>
    <t>2320</t>
  </si>
  <si>
    <t>852</t>
  </si>
  <si>
    <t>853</t>
  </si>
  <si>
    <t>2330</t>
  </si>
  <si>
    <t>выплата стипендий, осуществление иных расходов на социальную поддержку</t>
  </si>
  <si>
    <t>обучающихся за счет средств стипендиального фонда</t>
  </si>
  <si>
    <t>уплата налогов, сборов и иных платежей, всего</t>
  </si>
  <si>
    <t>налог на имущество организаций и земельный налог</t>
  </si>
  <si>
    <t>иные налоги (включаемые в состав расходов) в бюджеты бюджетной системы</t>
  </si>
  <si>
    <t>Российской Федерации, а также государственная пошлина</t>
  </si>
  <si>
    <t>уплата штрафов (в том числе административных), пеней, иных платежей</t>
  </si>
  <si>
    <t>2400</t>
  </si>
  <si>
    <t>2410</t>
  </si>
  <si>
    <t>810</t>
  </si>
  <si>
    <t>862</t>
  </si>
  <si>
    <t>2420</t>
  </si>
  <si>
    <t>2430</t>
  </si>
  <si>
    <t>863</t>
  </si>
  <si>
    <t>безвозмездные перечисления организациям и физическим лицам, всего</t>
  </si>
  <si>
    <t>гранты, предоставляемые другим организациям и физическим лицам</t>
  </si>
  <si>
    <t>взносы в международные организации</t>
  </si>
  <si>
    <t>иностранных государств и международными организациями</t>
  </si>
  <si>
    <t>2500</t>
  </si>
  <si>
    <t>2520</t>
  </si>
  <si>
    <t>831</t>
  </si>
  <si>
    <t>исполнение судебных актов Российской Федерации и мировых соглашений</t>
  </si>
  <si>
    <t>по возмещению вреда, причиненного в результате деятельности учреждения</t>
  </si>
  <si>
    <t>прочие выплаты (кроме выплат на закупку товаров, работ, услуг)</t>
  </si>
  <si>
    <t>2600</t>
  </si>
  <si>
    <t>2610</t>
  </si>
  <si>
    <t>241</t>
  </si>
  <si>
    <t>26200</t>
  </si>
  <si>
    <t>2630</t>
  </si>
  <si>
    <t>243</t>
  </si>
  <si>
    <t>закупку товаров, работ, услуг в целях капитального ремонта государственного</t>
  </si>
  <si>
    <t>(муниципального) имущества</t>
  </si>
  <si>
    <t>2640</t>
  </si>
  <si>
    <t>244</t>
  </si>
  <si>
    <t>2650</t>
  </si>
  <si>
    <t>400</t>
  </si>
  <si>
    <t>406</t>
  </si>
  <si>
    <t>407</t>
  </si>
  <si>
    <t>строительство (реконструкция) объектов недвижимого имущества</t>
  </si>
  <si>
    <t>государственными (муниципальными) учреждениями</t>
  </si>
  <si>
    <t>(муниципальными) учреждениями</t>
  </si>
  <si>
    <t>приобретение объектов недвижимого имущества государственными</t>
  </si>
  <si>
    <t>3000</t>
  </si>
  <si>
    <t>100</t>
  </si>
  <si>
    <t>3010</t>
  </si>
  <si>
    <t>3020</t>
  </si>
  <si>
    <t>3030</t>
  </si>
  <si>
    <t>4000</t>
  </si>
  <si>
    <t>4010</t>
  </si>
  <si>
    <t>610</t>
  </si>
  <si>
    <t>возврат в бюджет средств субсидии</t>
  </si>
  <si>
    <r>
      <t>Остаток средств на начало текущего финансового года</t>
    </r>
    <r>
      <rPr>
        <vertAlign val="superscript"/>
        <sz val="10"/>
        <rFont val="Times New Roman"/>
        <family val="1"/>
        <charset val="204"/>
      </rPr>
      <t>5</t>
    </r>
  </si>
  <si>
    <r>
      <t>Остаток средств на конец текущего финансового года</t>
    </r>
    <r>
      <rPr>
        <vertAlign val="superscript"/>
        <sz val="10"/>
        <rFont val="Times New Roman"/>
        <family val="1"/>
        <charset val="204"/>
      </rPr>
      <t>5</t>
    </r>
  </si>
  <si>
    <r>
      <t>прочие поступления, всего</t>
    </r>
    <r>
      <rPr>
        <vertAlign val="superscript"/>
        <sz val="10"/>
        <rFont val="Times New Roman"/>
        <family val="1"/>
        <charset val="204"/>
      </rPr>
      <t>6</t>
    </r>
  </si>
  <si>
    <r>
      <t>расходы на закупку товаров, работ, услуг, всего</t>
    </r>
    <r>
      <rPr>
        <vertAlign val="superscript"/>
        <sz val="10"/>
        <rFont val="Times New Roman"/>
        <family val="1"/>
        <charset val="204"/>
      </rPr>
      <t>7</t>
    </r>
  </si>
  <si>
    <r>
      <t>Выплаты, уменьшающие доход, всего</t>
    </r>
    <r>
      <rPr>
        <b/>
        <vertAlign val="superscript"/>
        <sz val="10"/>
        <rFont val="Times New Roman"/>
        <family val="1"/>
        <charset val="204"/>
      </rPr>
      <t>8</t>
    </r>
  </si>
  <si>
    <r>
      <t>налог на прибыль</t>
    </r>
    <r>
      <rPr>
        <vertAlign val="superscript"/>
        <sz val="10"/>
        <rFont val="Times New Roman"/>
        <family val="1"/>
        <charset val="204"/>
      </rPr>
      <t>8</t>
    </r>
  </si>
  <si>
    <r>
      <t>налог на добавленную стоимость</t>
    </r>
    <r>
      <rPr>
        <vertAlign val="superscript"/>
        <sz val="10"/>
        <rFont val="Times New Roman"/>
        <family val="1"/>
        <charset val="204"/>
      </rPr>
      <t>8</t>
    </r>
  </si>
  <si>
    <r>
      <t>прочие налоги, уменьшающие доход</t>
    </r>
    <r>
      <rPr>
        <vertAlign val="superscript"/>
        <sz val="10"/>
        <rFont val="Times New Roman"/>
        <family val="1"/>
        <charset val="204"/>
      </rPr>
      <t>8</t>
    </r>
  </si>
  <si>
    <r>
      <t>Прочие выплаты, всего</t>
    </r>
    <r>
      <rPr>
        <b/>
        <vertAlign val="superscript"/>
        <sz val="10"/>
        <rFont val="Times New Roman"/>
        <family val="1"/>
        <charset val="204"/>
      </rPr>
      <t>9</t>
    </r>
  </si>
  <si>
    <t>по строкам 1100—1900 — коды аналитической группы подвида доходов бюджетов классификации доходов бюджетов;</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</si>
  <si>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</si>
  <si>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</si>
  <si>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r>
      <t>1</t>
    </r>
    <r>
      <rPr>
        <sz val="8"/>
        <rFont val="Times New Roman"/>
        <family val="1"/>
        <charset val="204"/>
      </rPr>
      <t xml:space="preserve"> В случае утверждения закона (решения) о бюджете на текущий финансовый год и плановый период.</t>
    </r>
  </si>
  <si>
    <r>
      <t>2</t>
    </r>
    <r>
      <rPr>
        <sz val="8"/>
        <rFont val="Times New Roman"/>
        <family val="1"/>
        <charset val="204"/>
      </rPr>
      <t xml:space="preserve"> Указывается дата подписания Плана, а в случае утверждения Плана уполномоченным лицом учреждения — дата утверждения Плана.</t>
    </r>
  </si>
  <si>
    <r>
      <t>3</t>
    </r>
    <r>
      <rPr>
        <sz val="8"/>
        <rFont val="Times New Roman"/>
        <family val="1"/>
        <charset val="204"/>
      </rPr>
      <t xml:space="preserve"> В графе 3 отражаются:</t>
    </r>
  </si>
  <si>
    <r>
      <t>8</t>
    </r>
    <r>
      <rPr>
        <sz val="8"/>
        <rFont val="Times New Roman"/>
        <family val="1"/>
        <charset val="204"/>
      </rPr>
      <t xml:space="preserve"> Показатель отражается со знаком «минус».</t>
    </r>
  </si>
  <si>
    <t>субсидии на финансовое обеспечение выполнения государственного</t>
  </si>
  <si>
    <t>увеличение остатков денежных средств за счет возврата дебиторской</t>
  </si>
  <si>
    <t>задолженности прошлых лет</t>
  </si>
  <si>
    <t>иные выплаты, за исключением фонда оплаты труда учреждения,</t>
  </si>
  <si>
    <t>для выполнения отдельных полномочий</t>
  </si>
  <si>
    <t>взносы по обязательному социальному страхованию на выплаты по оплате</t>
  </si>
  <si>
    <t>труда работников и иные выплаты работникам учреждений, всего</t>
  </si>
  <si>
    <t>денежное довольствие военнослужащих и сотрудников, имеющих</t>
  </si>
  <si>
    <t>специальные звания</t>
  </si>
  <si>
    <t>иные выплаты военнослужащим и сотрудникам, имеющим</t>
  </si>
  <si>
    <t>страховые взносы на обязательное социальное страхование в части выплат</t>
  </si>
  <si>
    <t>персоналу, подлежащих обложению страховыми взносами</t>
  </si>
  <si>
    <t>социальных выплат</t>
  </si>
  <si>
    <t>социальные выплаты гражданам, кроме публичных нормативных</t>
  </si>
  <si>
    <t>на премирование физических лиц за достижения в области культуры,</t>
  </si>
  <si>
    <t>искусства, образования, науки и техники, а также на предоставление грантов</t>
  </si>
  <si>
    <t>собственности, всего</t>
  </si>
  <si>
    <t>капитальные вложения в объекты государственной (муниципальной)</t>
  </si>
  <si>
    <t>№</t>
  </si>
  <si>
    <t>п/п</t>
  </si>
  <si>
    <t>строк</t>
  </si>
  <si>
    <t>26000</t>
  </si>
  <si>
    <t>Год</t>
  </si>
  <si>
    <t>начала</t>
  </si>
  <si>
    <t>закупки</t>
  </si>
  <si>
    <t>(текущий</t>
  </si>
  <si>
    <t>финансовый</t>
  </si>
  <si>
    <t>(первый год</t>
  </si>
  <si>
    <t>год)</t>
  </si>
  <si>
    <t>периода)</t>
  </si>
  <si>
    <t>(второй год</t>
  </si>
  <si>
    <t>1</t>
  </si>
  <si>
    <t>1.2.</t>
  </si>
  <si>
    <t>1.1.</t>
  </si>
  <si>
    <t>26100</t>
  </si>
  <si>
    <t>1.3.</t>
  </si>
  <si>
    <t>1.4.</t>
  </si>
  <si>
    <t>26300</t>
  </si>
  <si>
    <t>26400</t>
  </si>
  <si>
    <t>1.4.1.</t>
  </si>
  <si>
    <t>26410</t>
  </si>
  <si>
    <t>1.4.1.1.</t>
  </si>
  <si>
    <t>26411</t>
  </si>
  <si>
    <t>1.4.1.2.</t>
  </si>
  <si>
    <t>26412</t>
  </si>
  <si>
    <t>за счет субсидий, предоставляемых на финансовое обеспечение выполнения</t>
  </si>
  <si>
    <t>в соответствии с Федеральным законом № 44-ФЗ</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</si>
  <si>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</si>
  <si>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</si>
  <si>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</si>
  <si>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</si>
  <si>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</si>
  <si>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</si>
  <si>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</si>
  <si>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t>по контрактам (договорам), планируемым к заключению в соответствующем</t>
  </si>
  <si>
    <t>финансовом году без применения норм Федерального закона № 44-ФЗ</t>
  </si>
  <si>
    <t>1.4.2.</t>
  </si>
  <si>
    <t>26420</t>
  </si>
  <si>
    <t>1.4.2.1.</t>
  </si>
  <si>
    <t>1.4.2.2.</t>
  </si>
  <si>
    <t>26421</t>
  </si>
  <si>
    <t>26422</t>
  </si>
  <si>
    <t>26430</t>
  </si>
  <si>
    <t>1.4.4.</t>
  </si>
  <si>
    <t>1.4.3.</t>
  </si>
  <si>
    <t>26440</t>
  </si>
  <si>
    <t>1.4.4.1.</t>
  </si>
  <si>
    <t>1.4.4.2.</t>
  </si>
  <si>
    <t>26441</t>
  </si>
  <si>
    <t>26442</t>
  </si>
  <si>
    <t>1.4.5.</t>
  </si>
  <si>
    <t>26450</t>
  </si>
  <si>
    <t>за счет субсидий, предоставляемых в соответствии с абзацем вторым</t>
  </si>
  <si>
    <t>пункта 1 статьи 78.1 Бюджетного кодекса Российской Федерации</t>
  </si>
  <si>
    <t>за счет средств обязательного медицинского страхования</t>
  </si>
  <si>
    <t>1.4.5.1.</t>
  </si>
  <si>
    <t>1.4.5.2.</t>
  </si>
  <si>
    <t>в соответствии с Федеральным законом № 223-ФЗ</t>
  </si>
  <si>
    <t>26451</t>
  </si>
  <si>
    <t>26452</t>
  </si>
  <si>
    <t>26500</t>
  </si>
  <si>
    <t>3.</t>
  </si>
  <si>
    <t>2.</t>
  </si>
  <si>
    <t>26510</t>
  </si>
  <si>
    <t>в том числе по году начала закупки:</t>
  </si>
  <si>
    <t>26600</t>
  </si>
  <si>
    <t>26610</t>
  </si>
  <si>
    <t>Руководитель учреждения</t>
  </si>
  <si>
    <t>(уполномоченное лицо учреждения)</t>
  </si>
  <si>
    <t>Итого по контрактам, планируемым к заключению в соответствующем финансовом году</t>
  </si>
  <si>
    <t>Итого по договорам, планируемым к заключению в соответствующем финансовом году</t>
  </si>
  <si>
    <t>в соответствии с Федеральным законом № 223-ФЗ, по соответствующему году закупки</t>
  </si>
  <si>
    <t>Исполнитель</t>
  </si>
  <si>
    <t>(фамилия, инициалы)</t>
  </si>
  <si>
    <t>СОГЛАСОВАНО</t>
  </si>
  <si>
    <r>
      <t>14</t>
    </r>
    <r>
      <rPr>
        <sz val="8"/>
        <rFont val="Times New Roman"/>
        <family val="1"/>
        <charset val="204"/>
      </rPr>
      <t xml:space="preserve"> Государственным (муниципальным) бюджетным учреждением показатель не формируется.</t>
    </r>
  </si>
  <si>
    <r>
      <t>13</t>
    </r>
    <r>
      <rPr>
        <sz val="8"/>
        <rFont val="Times New Roman"/>
        <family val="1"/>
        <charset val="204"/>
      </rPr>
      <t xml:space="preserve"> Указывается сумма закупок товаров, работ, услуг, осуществляемых в соответствии с Федеральным законом № 44-ФЗ и Федеральным законом № 223-ФЗ.</t>
    </r>
  </si>
  <si>
    <t>г. и плановый период 20</t>
  </si>
  <si>
    <r>
      <t xml:space="preserve"> г.</t>
    </r>
    <r>
      <rPr>
        <vertAlign val="superscript"/>
        <sz val="10"/>
        <rFont val="Times New Roman"/>
        <family val="1"/>
        <charset val="204"/>
      </rPr>
      <t>2</t>
    </r>
  </si>
  <si>
    <r>
      <t>Федерации</t>
    </r>
    <r>
      <rPr>
        <vertAlign val="superscript"/>
        <sz val="9"/>
        <rFont val="Times New Roman"/>
        <family val="1"/>
        <charset val="204"/>
      </rPr>
      <t>3</t>
    </r>
  </si>
  <si>
    <t>1200</t>
  </si>
  <si>
    <t>с целью поддержки проектов в области науки, культуры и искусства</t>
  </si>
  <si>
    <r>
      <t>5</t>
    </r>
    <r>
      <rPr>
        <sz val="8"/>
        <rFont val="Times New Roman"/>
        <family val="1"/>
        <charset val="204"/>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</si>
  <si>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t>9</t>
    </r>
    <r>
      <rPr>
        <sz val="8"/>
        <rFont val="Times New Roman"/>
        <family val="1"/>
        <charset val="204"/>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</si>
  <si>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t>4</t>
    </r>
    <r>
      <rPr>
        <sz val="8"/>
        <rFont val="Times New Roman"/>
        <family val="1"/>
        <charset val="204"/>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</si>
  <si>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</si>
  <si>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Коды</t>
  </si>
  <si>
    <t>(телефон)</t>
  </si>
  <si>
    <t>1410</t>
  </si>
  <si>
    <t>1420</t>
  </si>
  <si>
    <t>133</t>
  </si>
  <si>
    <t>расходы на выплаты военнослужащим и сотрудникам, имеющим специальные</t>
  </si>
  <si>
    <t>звания, зависящие от размера денежного довольствия</t>
  </si>
  <si>
    <t>2180</t>
  </si>
  <si>
    <t>2181</t>
  </si>
  <si>
    <t>иные выплаты населению</t>
  </si>
  <si>
    <t>гранты, предоставляемые бюджетным учреждениям</t>
  </si>
  <si>
    <t>613</t>
  </si>
  <si>
    <t>гранты, предоставляемые автономным учреждениям</t>
  </si>
  <si>
    <t>623</t>
  </si>
  <si>
    <t>гранты, предоставляемые иным некоммерческим организациям (за исключением</t>
  </si>
  <si>
    <t>бюджетных и автономных учреждений)</t>
  </si>
  <si>
    <t>634</t>
  </si>
  <si>
    <t>2440</t>
  </si>
  <si>
    <t>2450</t>
  </si>
  <si>
    <t xml:space="preserve">платежи в целях обеспечения реализации соглашений с правительствами </t>
  </si>
  <si>
    <t>2460</t>
  </si>
  <si>
    <t>4.1</t>
  </si>
  <si>
    <t xml:space="preserve">финансовом году с учетом требований Федерального закона № 44-ФЗ и </t>
  </si>
  <si>
    <r>
      <t>Федерации</t>
    </r>
    <r>
      <rPr>
        <vertAlign val="superscript"/>
        <sz val="9"/>
        <rFont val="Times New Roman"/>
        <family val="1"/>
        <charset val="204"/>
      </rPr>
      <t>10.1</t>
    </r>
  </si>
  <si>
    <t>1.3.1.</t>
  </si>
  <si>
    <t>26310</t>
  </si>
  <si>
    <t>26310.1</t>
  </si>
  <si>
    <t>26320</t>
  </si>
  <si>
    <t>1.3.2.</t>
  </si>
  <si>
    <t>26421.1</t>
  </si>
  <si>
    <t>26430.1</t>
  </si>
  <si>
    <t>26451.1</t>
  </si>
  <si>
    <r>
      <t>Раздел 2. Сведения по выплатам на закупки товаров, работ, услуг</t>
    </r>
    <r>
      <rPr>
        <b/>
        <vertAlign val="superscript"/>
        <sz val="9"/>
        <rFont val="Times New Roman"/>
        <family val="1"/>
        <charset val="204"/>
      </rPr>
      <t>10</t>
    </r>
  </si>
  <si>
    <r>
      <t>Выплаты на закупку товаров, работ, услуг, всего</t>
    </r>
    <r>
      <rPr>
        <b/>
        <vertAlign val="superscript"/>
        <sz val="9"/>
        <rFont val="Times New Roman"/>
        <family val="1"/>
        <charset val="204"/>
      </rPr>
      <t>11</t>
    </r>
  </si>
  <si>
    <r>
      <t>и Федерального закона № 223-ФЗ</t>
    </r>
    <r>
      <rPr>
        <vertAlign val="superscript"/>
        <sz val="9"/>
        <rFont val="Times New Roman"/>
        <family val="1"/>
        <charset val="204"/>
      </rPr>
      <t>12</t>
    </r>
  </si>
  <si>
    <r>
      <t>из них</t>
    </r>
    <r>
      <rPr>
        <vertAlign val="superscript"/>
        <sz val="9"/>
        <rFont val="Times New Roman"/>
        <family val="1"/>
        <charset val="204"/>
      </rPr>
      <t>10.1</t>
    </r>
    <r>
      <rPr>
        <sz val="9"/>
        <rFont val="Times New Roman"/>
        <family val="1"/>
        <charset val="204"/>
      </rPr>
      <t>:</t>
    </r>
  </si>
  <si>
    <r>
      <t>в соответствии с Федеральным законом № 223-ФЗ</t>
    </r>
    <r>
      <rPr>
        <vertAlign val="superscript"/>
        <sz val="9"/>
        <rFont val="Times New Roman"/>
        <family val="1"/>
        <charset val="204"/>
      </rPr>
      <t>14</t>
    </r>
  </si>
  <si>
    <r>
      <t>2011, № 30, ст. 4571; 2018, № 32, ст. 5135) (далее — Федеральный закон № 223-ФЗ)</t>
    </r>
    <r>
      <rPr>
        <vertAlign val="superscript"/>
        <sz val="9"/>
        <rFont val="Times New Roman"/>
        <family val="1"/>
        <charset val="204"/>
      </rPr>
      <t>12</t>
    </r>
  </si>
  <si>
    <t>по контрактам (договорам), заключенным до начала текущего финансового года</t>
  </si>
  <si>
    <r>
      <t>с учетом требований Федерального закона № 44-ФЗ и Федерального закона № 223-ФЗ</t>
    </r>
    <r>
      <rPr>
        <vertAlign val="superscript"/>
        <sz val="9"/>
        <rFont val="Times New Roman"/>
        <family val="1"/>
        <charset val="204"/>
      </rPr>
      <t>13</t>
    </r>
  </si>
  <si>
    <r>
      <t>за счет субсидий, предоставляемых на осуществление капитальных вложений</t>
    </r>
    <r>
      <rPr>
        <vertAlign val="superscript"/>
        <sz val="9"/>
        <rFont val="Times New Roman"/>
        <family val="1"/>
        <charset val="204"/>
      </rPr>
      <t>15</t>
    </r>
  </si>
  <si>
    <r>
      <t>в соответствии с Федеральным законом № 44-ФЗ, по соответствующему году закупки</t>
    </r>
    <r>
      <rPr>
        <vertAlign val="superscript"/>
        <sz val="9"/>
        <rFont val="Times New Roman"/>
        <family val="1"/>
        <charset val="204"/>
      </rPr>
      <t>16</t>
    </r>
  </si>
  <si>
    <r>
      <t>6</t>
    </r>
    <r>
      <rPr>
        <sz val="8"/>
        <rFont val="Times New Roman"/>
        <family val="1"/>
        <charset val="204"/>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</si>
  <si>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t>10</t>
    </r>
    <r>
      <rPr>
        <sz val="8"/>
        <rFont val="Times New Roman"/>
        <family val="1"/>
        <charset val="204"/>
      </rPr>
      <t xml:space="preserve"> 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</si>
  <si>
    <r>
      <t>16</t>
    </r>
    <r>
      <rPr>
        <sz val="8"/>
        <rFont val="Times New Roman"/>
        <family val="1"/>
        <charset val="204"/>
      </rPr>
      <t xml:space="preserve"> Плановые показатели выплат на закупку товаров, работ, услуг по строке 26500 государственного (муниципального) бюджетного учреждения должны быть не менее суммы показателей строк 26410, 26420, 26430, 26440 по соответствующей графе, государственного (муниципального) автономного учреждения — не менее показателя строки 26430 по соответствующей графе.</t>
    </r>
  </si>
  <si>
    <t>закупку научно-исследовательских, опытно-конструкторских</t>
  </si>
  <si>
    <t>и технологических работ</t>
  </si>
  <si>
    <t>прочую закупку товаров, работ и услуг</t>
  </si>
  <si>
    <t>246</t>
  </si>
  <si>
    <t>закупку товаров, работ, услуг в целях создания, развития, эксплуатации</t>
  </si>
  <si>
    <t>и вывода из эксплуатации государственных информационных систем</t>
  </si>
  <si>
    <t>2660</t>
  </si>
  <si>
    <t>247</t>
  </si>
  <si>
    <t>закупку энергетических ресурсов</t>
  </si>
  <si>
    <t>2700</t>
  </si>
  <si>
    <t>2710</t>
  </si>
  <si>
    <t>2720</t>
  </si>
  <si>
    <t>по строкам 2000—2720 — коды видов расходов бюджетов классификации расходов бюджетов;</t>
  </si>
  <si>
    <r>
      <t>11</t>
    </r>
    <r>
      <rPr>
        <sz val="8"/>
        <rFont val="Times New Roman"/>
        <family val="1"/>
        <charset val="204"/>
      </rPr>
      <t xml:space="preserve"> Плановые показатели выплат на закупку товаров, работ, услуг по строке 26000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(строки 26100 и 26200),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 и планируемым к заключению в соответствующем финансовом году (строка 26400).</t>
    </r>
  </si>
  <si>
    <t>Расходы, всего</t>
  </si>
  <si>
    <r>
      <t>10.1</t>
    </r>
    <r>
      <rPr>
        <sz val="8"/>
        <rFont val="Times New Roman"/>
        <family val="1"/>
        <charset val="204"/>
      </rPr>
      <t xml:space="preserve"> В случаях, если учреждению предоставляются субсидия на иные цели, субсидия на осуществление капитальных вложений или грант в форме субсидии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определенного Указом Президента Российской Федерации от 7 мая 2018 г. № 204 «О национальных целях и стратегических задачах развития Российской Федерации на период до 2024 года» (Собрание законодательства Российской Федерации, 2018, № 20, ст. 2817; № 30, ст. 4717), или регионального проекта, обеспечивающего достижение целей, показателей и результатов федерального проекта (далее — региональный проект), показатели строк 26310, 26421, 26430 и 26451 Раздела 2 «Сведения по выплатам на закупку товаров, работ, услуг» детализируются по коду целевой статьи (8—17 разряды кода классификации расходов бюджетов, при этом в рамках реализации регионального проекта в 8—10 разрядах могут указываться нули).</t>
    </r>
  </si>
  <si>
    <r>
      <t>7</t>
    </r>
    <r>
      <rPr>
        <sz val="8"/>
        <rFont val="Times New Roman"/>
        <family val="1"/>
        <charset val="204"/>
      </rPr>
      <t xml:space="preserve"> Показатели выплат по расходам на закупки товаров, работ, услуг, отраженные по строкам Раздела 1 «Поступления и выплаты» Плана, подлежат детализации в Разделе 2 «Сведения по выплатам на закупку товаров, работ, услуг» Плана.</t>
    </r>
  </si>
  <si>
    <t>4.2</t>
  </si>
  <si>
    <t>Код по бюд-</t>
  </si>
  <si>
    <t>сификации</t>
  </si>
  <si>
    <t>жетной клас-</t>
  </si>
  <si>
    <t>Уникальный</t>
  </si>
  <si>
    <r>
      <t>код</t>
    </r>
    <r>
      <rPr>
        <vertAlign val="superscript"/>
        <sz val="9"/>
        <rFont val="Times New Roman"/>
        <family val="1"/>
        <charset val="204"/>
      </rPr>
      <t>10.2</t>
    </r>
  </si>
  <si>
    <r>
      <t>из них</t>
    </r>
    <r>
      <rPr>
        <vertAlign val="superscript"/>
        <sz val="9"/>
        <rFont val="Times New Roman"/>
        <family val="1"/>
        <charset val="204"/>
      </rPr>
      <t>10.2</t>
    </r>
    <r>
      <rPr>
        <sz val="9"/>
        <rFont val="Times New Roman"/>
        <family val="1"/>
        <charset val="204"/>
      </rPr>
      <t>:</t>
    </r>
  </si>
  <si>
    <t>26310.2</t>
  </si>
  <si>
    <t>26430.2</t>
  </si>
  <si>
    <t>26451.2</t>
  </si>
  <si>
    <r>
      <t>10.2</t>
    </r>
    <r>
      <rPr>
        <sz val="8"/>
        <rFont val="Times New Roman"/>
        <family val="1"/>
        <charset val="204"/>
      </rPr>
      <t xml:space="preserve"> Указывается уникальный код объекта капитального строительства или объекта недвижимого имущества, присвоенный государственной интегрированной информационной системой управления общественными финансами «Электронный бюджет», в случае если источником финансового обепечения расходов на осуществление капитальных вложений являются средства федерального бюджета, в том числе предоставленные в виде межбюджетного трансферта в целях софинансирования расходных обязательств субъекта Российской Федерации (муниципального образования).</t>
    </r>
  </si>
  <si>
    <t>(наименование должности уполномоченного лица органа-учредителя)</t>
  </si>
  <si>
    <r>
      <t>12</t>
    </r>
    <r>
      <rPr>
        <sz val="8"/>
        <rFont val="Times New Roman"/>
        <family val="1"/>
        <charset val="204"/>
      </rPr>
      <t xml:space="preserve"> Указывается сумма договоров (контрактов) о закупках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</si>
  <si>
    <t>(наименование учреждения)</t>
  </si>
  <si>
    <t>(наименование должности уполномоченного лица учреждения)</t>
  </si>
  <si>
    <t>121</t>
  </si>
  <si>
    <t>1230</t>
  </si>
  <si>
    <t>1240</t>
  </si>
  <si>
    <t xml:space="preserve">(муниципального) задания </t>
  </si>
  <si>
    <t>поступления от иной приносящей доход деятельности</t>
  </si>
  <si>
    <t>доходы по условным арендным платежам</t>
  </si>
  <si>
    <t>135</t>
  </si>
  <si>
    <t xml:space="preserve">в том числе: </t>
  </si>
  <si>
    <t>доходы от операционной аренды</t>
  </si>
  <si>
    <t>1510</t>
  </si>
  <si>
    <t>152</t>
  </si>
  <si>
    <t>1520</t>
  </si>
  <si>
    <t>162</t>
  </si>
  <si>
    <t>211</t>
  </si>
  <si>
    <t>266</t>
  </si>
  <si>
    <t>213</t>
  </si>
  <si>
    <t>263</t>
  </si>
  <si>
    <t>291</t>
  </si>
  <si>
    <t>296</t>
  </si>
  <si>
    <t>223</t>
  </si>
  <si>
    <r>
      <t>Федерального закона № 223-ФЗ</t>
    </r>
    <r>
      <rPr>
        <b/>
        <vertAlign val="superscript"/>
        <sz val="9"/>
        <rFont val="Times New Roman"/>
        <family val="1"/>
        <charset val="204"/>
      </rPr>
      <t>13</t>
    </r>
  </si>
  <si>
    <r>
      <t xml:space="preserve">государственного </t>
    </r>
    <r>
      <rPr>
        <b/>
        <sz val="9"/>
        <rFont val="Times New Roman"/>
        <family val="1"/>
        <charset val="204"/>
      </rPr>
      <t>(муниципального) задания</t>
    </r>
  </si>
  <si>
    <r>
      <t xml:space="preserve">в соответствии с Федеральным законом </t>
    </r>
    <r>
      <rPr>
        <b/>
        <sz val="9"/>
        <rFont val="Times New Roman"/>
        <family val="1"/>
        <charset val="204"/>
      </rPr>
      <t>№ 44-ФЗ</t>
    </r>
  </si>
  <si>
    <r>
      <t xml:space="preserve">за счет </t>
    </r>
    <r>
      <rPr>
        <b/>
        <sz val="9"/>
        <rFont val="Times New Roman"/>
        <family val="1"/>
        <charset val="204"/>
      </rPr>
      <t xml:space="preserve">прочих источников </t>
    </r>
    <r>
      <rPr>
        <sz val="9"/>
        <rFont val="Times New Roman"/>
        <family val="1"/>
        <charset val="204"/>
      </rPr>
      <t>финансового обеспечения</t>
    </r>
  </si>
  <si>
    <r>
      <t xml:space="preserve">в соответствии с Федеральным законом </t>
    </r>
    <r>
      <rPr>
        <b/>
        <sz val="9"/>
        <rFont val="Times New Roman"/>
        <family val="1"/>
        <charset val="204"/>
      </rPr>
      <t>№ 223-ФЗ</t>
    </r>
  </si>
  <si>
    <t>221</t>
  </si>
  <si>
    <t>225</t>
  </si>
  <si>
    <t>226</t>
  </si>
  <si>
    <t xml:space="preserve">227 </t>
  </si>
  <si>
    <t>228</t>
  </si>
  <si>
    <t>310</t>
  </si>
  <si>
    <t>343</t>
  </si>
  <si>
    <t>344</t>
  </si>
  <si>
    <t>345</t>
  </si>
  <si>
    <t>346</t>
  </si>
  <si>
    <t>349</t>
  </si>
  <si>
    <t>Услуги связи</t>
  </si>
  <si>
    <t>Коммунальные услуги</t>
  </si>
  <si>
    <t>Работы, услуги по содержанию имущества</t>
  </si>
  <si>
    <t>Прочие работы, услуги</t>
  </si>
  <si>
    <t>Страхование</t>
  </si>
  <si>
    <t>Услуги, работы для целей капитальных вложений</t>
  </si>
  <si>
    <t>Увеличение стоимости основных средств</t>
  </si>
  <si>
    <t>342</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</si>
  <si>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</si>
  <si>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</si>
  <si>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</si>
  <si>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</si>
  <si>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</si>
  <si>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</si>
  <si>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347</t>
  </si>
  <si>
    <t>Увеличение стоимости прочих материальных запасов однократного применения</t>
  </si>
  <si>
    <t>23</t>
  </si>
  <si>
    <t>24</t>
  </si>
  <si>
    <t>заведующий</t>
  </si>
  <si>
    <t>МБДОУ ДС с. Кижеватово</t>
  </si>
  <si>
    <t>М.Н. Катаева</t>
  </si>
  <si>
    <t>974</t>
  </si>
  <si>
    <t>5809025992</t>
  </si>
  <si>
    <t>580901001</t>
  </si>
  <si>
    <t>Упроавление образования Бессоновского района Пензенской области</t>
  </si>
  <si>
    <t>Муниципальное бюджетное дошкольное образовательное учреждение детский сад с. Кижеватово</t>
  </si>
  <si>
    <t>на 2022 г.</t>
  </si>
  <si>
    <t>на 2023 г.</t>
  </si>
  <si>
    <t>на 2024 г.</t>
  </si>
  <si>
    <t>293</t>
  </si>
  <si>
    <t>2022 г</t>
  </si>
  <si>
    <t>2023 г</t>
  </si>
  <si>
    <t>2024 г</t>
  </si>
  <si>
    <t>главный бухгалтер</t>
  </si>
  <si>
    <t>Н.И. Тюмина</t>
  </si>
  <si>
    <t>Начальник Управления образования Бессоновского района</t>
  </si>
  <si>
    <t>С.Н. Назарова</t>
  </si>
  <si>
    <t>января</t>
  </si>
  <si>
    <t>2023 г.</t>
  </si>
  <si>
    <t>09</t>
  </si>
  <si>
    <t>25</t>
  </si>
  <si>
    <t>09.01.2023</t>
  </si>
  <si>
    <t>на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</si>
</sst>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Cyr"/>
      <charset val="204"/>
    </font>
    <font>
      <sz val="8"/>
      <name val="Times New Roman"/>
      <family val="1"/>
      <charset val="204"/>
    </font>
    <font>
      <sz val="7"/>
      <name val="Times New Roman"/>
      <family val="1"/>
      <charset val="204"/>
    </font>
    <font>
      <sz val="9"/>
      <name val="Times New Roman"/>
      <family val="1"/>
      <charset val="204"/>
    </font>
    <font>
      <vertAlign val="superscript"/>
      <sz val="9"/>
      <name val="Times New Roman"/>
      <family val="1"/>
      <charset val="204"/>
    </font>
    <font>
      <sz val="10"/>
      <name val="Times New Roman"/>
      <family val="1"/>
      <charset val="204"/>
    </font>
    <font>
      <b/>
      <sz val="10"/>
      <name val="Times New Roman"/>
      <family val="1"/>
      <charset val="204"/>
    </font>
    <font>
      <vertAlign val="superscript"/>
      <sz val="10"/>
      <name val="Times New Roman"/>
      <family val="1"/>
      <charset val="204"/>
    </font>
    <font>
      <b/>
      <sz val="12"/>
      <name val="Times New Roman"/>
      <family val="1"/>
      <charset val="204"/>
    </font>
    <font>
      <b/>
      <vertAlign val="superscript"/>
      <sz val="12"/>
      <name val="Times New Roman"/>
      <family val="1"/>
      <charset val="204"/>
    </font>
    <font>
      <b/>
      <vertAlign val="superscript"/>
      <sz val="10"/>
      <name val="Times New Roman"/>
      <family val="1"/>
      <charset val="204"/>
    </font>
    <font>
      <vertAlign val="superscript"/>
      <sz val="8"/>
      <name val="Times New Roman"/>
      <family val="1"/>
      <charset val="204"/>
    </font>
    <font>
      <sz val="6"/>
      <name val="Times New Roman"/>
      <family val="1"/>
      <charset val="204"/>
    </font>
    <font>
      <b/>
      <sz val="9"/>
      <name val="Times New Roman"/>
      <family val="1"/>
      <charset val="204"/>
    </font>
    <font>
      <b/>
      <vertAlign val="superscript"/>
      <sz val="9"/>
      <name val="Times New Roman"/>
      <family val="1"/>
      <charset val="204"/>
    </font>
    <font>
      <sz val="6"/>
      <name val="Arial Cyr"/>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4">
    <border>
      <left/>
      <right/>
      <top/>
      <bottom/>
      <diagonal/>
    </border>
    <border>
      <left/>
      <right/>
      <top style="thin">
        <color indexed="64"/>
      </top>
      <bottom style="thin">
        <color indexed="64"/>
      </bottom>
      <diagonal/>
    </border>
    <border>
      <left style="mediumDashDot">
        <color indexed="64"/>
      </left>
      <right/>
      <top/>
      <bottom/>
      <diagonal/>
    </border>
    <border>
      <left/>
      <right style="mediumDashDot">
        <color indexed="64"/>
      </right>
      <top/>
      <bottom/>
      <diagonal/>
    </border>
    <border>
      <left/>
      <right/>
      <top/>
      <bottom style="thin">
        <color indexed="64"/>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327">
    <xf numFmtId="0" fontId="0" fillId="0" borderId="0" xfId="0"/>
    <xf numFmtId="0" fontId="1" fillId="0" borderId="0" xfId="0" applyFont="1" applyAlignment="1">
      <alignment horizontal="left"/>
    </xf>
    <xf numFmtId="0" fontId="3" fillId="0" borderId="0" xfId="0" applyFont="1" applyAlignment="1">
      <alignment horizontal="left"/>
    </xf>
    <xf numFmtId="0" fontId="5" fillId="0" borderId="0" xfId="0" applyFont="1" applyAlignment="1">
      <alignment horizontal="left"/>
    </xf>
    <xf numFmtId="0" fontId="5" fillId="0" borderId="0" xfId="0" applyFont="1" applyAlignment="1">
      <alignment horizontal="right"/>
    </xf>
    <xf numFmtId="0" fontId="8" fillId="0" borderId="0" xfId="0" applyFont="1" applyAlignment="1"/>
    <xf numFmtId="0" fontId="8" fillId="0" borderId="0" xfId="0" applyFont="1" applyAlignment="1">
      <alignment horizontal="left"/>
    </xf>
    <xf numFmtId="0" fontId="8" fillId="0" borderId="0" xfId="0" applyFont="1" applyAlignment="1">
      <alignment horizontal="right"/>
    </xf>
    <xf numFmtId="0" fontId="8" fillId="0" borderId="0" xfId="0" applyFont="1" applyAlignment="1">
      <alignment horizontal="center"/>
    </xf>
    <xf numFmtId="49" fontId="8" fillId="0" borderId="0" xfId="0" applyNumberFormat="1" applyFont="1" applyAlignment="1">
      <alignment horizontal="right"/>
    </xf>
    <xf numFmtId="0" fontId="5" fillId="0" borderId="0" xfId="0" applyFont="1" applyBorder="1" applyAlignment="1">
      <alignment horizontal="center"/>
    </xf>
    <xf numFmtId="0" fontId="2" fillId="0" borderId="0" xfId="0" applyFont="1" applyAlignment="1">
      <alignment horizontal="center" vertical="top"/>
    </xf>
    <xf numFmtId="0" fontId="1" fillId="0" borderId="1" xfId="0" applyFont="1" applyBorder="1" applyAlignment="1">
      <alignment horizontal="left"/>
    </xf>
    <xf numFmtId="0" fontId="11"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xf>
    <xf numFmtId="0" fontId="2" fillId="0" borderId="0" xfId="0" applyFont="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left"/>
    </xf>
    <xf numFmtId="0" fontId="2" fillId="0" borderId="0" xfId="0" applyFont="1" applyBorder="1" applyAlignment="1">
      <alignment horizontal="left"/>
    </xf>
    <xf numFmtId="0" fontId="2" fillId="0" borderId="3" xfId="0" applyFont="1" applyBorder="1" applyAlignment="1">
      <alignment horizontal="left"/>
    </xf>
    <xf numFmtId="0" fontId="12" fillId="0" borderId="0" xfId="0" applyFont="1" applyAlignment="1">
      <alignment horizontal="left"/>
    </xf>
    <xf numFmtId="0" fontId="3" fillId="0" borderId="0" xfId="0" applyFont="1" applyAlignment="1">
      <alignment horizontal="center"/>
    </xf>
    <xf numFmtId="0" fontId="3" fillId="0" borderId="0" xfId="0" applyFont="1" applyAlignment="1">
      <alignment horizontal="right"/>
    </xf>
    <xf numFmtId="0" fontId="3" fillId="0" borderId="5" xfId="0" applyFont="1" applyBorder="1" applyAlignment="1">
      <alignment horizontal="left"/>
    </xf>
    <xf numFmtId="0" fontId="3" fillId="0" borderId="6" xfId="0" applyFont="1" applyBorder="1" applyAlignment="1">
      <alignment horizontal="left"/>
    </xf>
    <xf numFmtId="0" fontId="3" fillId="0" borderId="7"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righ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1" fillId="0" borderId="0" xfId="0" applyFont="1" applyAlignment="1">
      <alignment horizontal="left" vertical="center"/>
    </xf>
    <xf numFmtId="0" fontId="11" fillId="0" borderId="0" xfId="0" applyFont="1" applyAlignment="1">
      <alignment horizontal="left" vertical="center"/>
    </xf>
    <xf numFmtId="0" fontId="5" fillId="0" borderId="11" xfId="0" applyNumberFormat="1" applyFont="1" applyBorder="1" applyAlignment="1">
      <alignment horizontal="center"/>
    </xf>
    <xf numFmtId="49" fontId="5" fillId="0" borderId="11" xfId="0" applyNumberFormat="1" applyFont="1" applyBorder="1" applyAlignment="1">
      <alignment horizontal="center"/>
    </xf>
    <xf numFmtId="0" fontId="5" fillId="0" borderId="11" xfId="0" applyNumberFormat="1" applyFont="1" applyBorder="1" applyAlignment="1">
      <alignment horizontal="right"/>
    </xf>
    <xf numFmtId="0" fontId="3" fillId="0" borderId="28" xfId="0" applyFont="1" applyBorder="1" applyAlignment="1">
      <alignment horizontal="center"/>
    </xf>
    <xf numFmtId="0" fontId="5" fillId="0" borderId="31" xfId="0" applyNumberFormat="1" applyFont="1" applyBorder="1" applyAlignment="1">
      <alignment horizontal="right"/>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23" xfId="0" applyFont="1" applyBorder="1" applyAlignment="1">
      <alignment horizontal="center"/>
    </xf>
    <xf numFmtId="49" fontId="5" fillId="0" borderId="36" xfId="0" applyNumberFormat="1" applyFont="1" applyBorder="1" applyAlignment="1">
      <alignment horizontal="center"/>
    </xf>
    <xf numFmtId="49" fontId="5" fillId="0" borderId="32" xfId="0" applyNumberFormat="1" applyFont="1" applyBorder="1" applyAlignment="1">
      <alignment horizontal="center"/>
    </xf>
    <xf numFmtId="0" fontId="5" fillId="0" borderId="31" xfId="0" applyNumberFormat="1" applyFont="1" applyBorder="1" applyAlignment="1">
      <alignment horizontal="center"/>
    </xf>
    <xf numFmtId="0" fontId="5" fillId="0" borderId="32" xfId="0" applyNumberFormat="1" applyFont="1" applyBorder="1" applyAlignment="1">
      <alignment horizontal="right"/>
    </xf>
    <xf numFmtId="0" fontId="5" fillId="0" borderId="33" xfId="0" applyNumberFormat="1" applyFont="1" applyBorder="1" applyAlignment="1">
      <alignment horizontal="right"/>
    </xf>
    <xf numFmtId="0" fontId="3" fillId="0" borderId="11" xfId="0" applyNumberFormat="1" applyFont="1" applyBorder="1" applyAlignment="1">
      <alignment horizontal="right"/>
    </xf>
    <xf numFmtId="49" fontId="3" fillId="0" borderId="0" xfId="0" applyNumberFormat="1" applyFont="1" applyBorder="1" applyAlignment="1">
      <alignment horizontal="center"/>
    </xf>
    <xf numFmtId="49" fontId="3" fillId="0" borderId="29" xfId="0" applyNumberFormat="1" applyFont="1" applyBorder="1" applyAlignment="1">
      <alignment horizontal="center"/>
    </xf>
    <xf numFmtId="49" fontId="3" fillId="0" borderId="28" xfId="0" applyNumberFormat="1" applyFont="1" applyBorder="1" applyAlignment="1">
      <alignment horizontal="center"/>
    </xf>
    <xf numFmtId="0" fontId="3" fillId="0" borderId="26" xfId="0" applyFont="1" applyBorder="1" applyAlignment="1">
      <alignment horizontal="center" vertical="center"/>
    </xf>
    <xf numFmtId="0" fontId="3" fillId="0" borderId="24" xfId="0" applyFont="1" applyBorder="1" applyAlignment="1">
      <alignment horizontal="center"/>
    </xf>
    <xf numFmtId="0" fontId="3" fillId="0" borderId="36" xfId="0" applyNumberFormat="1" applyFont="1" applyBorder="1" applyAlignment="1">
      <alignment horizontal="right"/>
    </xf>
    <xf numFmtId="0" fontId="3" fillId="0" borderId="43" xfId="0" applyFont="1" applyBorder="1" applyAlignment="1">
      <alignment horizontal="center"/>
    </xf>
    <xf numFmtId="0" fontId="5" fillId="0" borderId="26" xfId="0" applyNumberFormat="1" applyFont="1" applyBorder="1" applyAlignment="1">
      <alignment horizontal="right"/>
    </xf>
    <xf numFmtId="0" fontId="3" fillId="0" borderId="26" xfId="0" applyFont="1" applyBorder="1" applyAlignment="1">
      <alignment horizontal="center"/>
    </xf>
    <xf numFmtId="0" fontId="3" fillId="0" borderId="26" xfId="0" applyNumberFormat="1" applyFont="1" applyBorder="1" applyAlignment="1">
      <alignment horizontal="right"/>
    </xf>
    <xf numFmtId="0" fontId="3" fillId="0" borderId="43" xfId="0" applyNumberFormat="1" applyFont="1" applyBorder="1" applyAlignment="1">
      <alignment horizontal="right"/>
    </xf>
    <xf numFmtId="0" fontId="3" fillId="0" borderId="31" xfId="0" applyNumberFormat="1" applyFont="1" applyBorder="1" applyAlignment="1">
      <alignment horizontal="right"/>
    </xf>
    <xf numFmtId="49" fontId="3" fillId="0" borderId="4" xfId="0" applyNumberFormat="1" applyFont="1" applyBorder="1" applyAlignment="1">
      <alignment horizontal="center"/>
    </xf>
    <xf numFmtId="49" fontId="3" fillId="0" borderId="22" xfId="0" applyNumberFormat="1" applyFont="1" applyBorder="1" applyAlignment="1">
      <alignment horizontal="center"/>
    </xf>
    <xf numFmtId="49" fontId="3" fillId="0" borderId="24" xfId="0" applyNumberFormat="1" applyFont="1" applyBorder="1" applyAlignment="1">
      <alignment horizontal="center"/>
    </xf>
    <xf numFmtId="0" fontId="6" fillId="3" borderId="23" xfId="0" applyNumberFormat="1" applyFont="1" applyFill="1" applyBorder="1" applyAlignment="1">
      <alignment horizontal="right"/>
    </xf>
    <xf numFmtId="0" fontId="5" fillId="3" borderId="11" xfId="0" applyNumberFormat="1" applyFont="1" applyFill="1" applyBorder="1" applyAlignment="1">
      <alignment horizontal="right"/>
    </xf>
    <xf numFmtId="2" fontId="5" fillId="0" borderId="31" xfId="0" applyNumberFormat="1" applyFont="1" applyBorder="1" applyAlignment="1">
      <alignment horizontal="right"/>
    </xf>
    <xf numFmtId="2" fontId="5" fillId="0" borderId="40" xfId="0" applyNumberFormat="1" applyFont="1" applyBorder="1" applyAlignment="1">
      <alignment horizontal="right"/>
    </xf>
    <xf numFmtId="2" fontId="5" fillId="0" borderId="11" xfId="0" applyNumberFormat="1" applyFont="1" applyBorder="1" applyAlignment="1">
      <alignment horizontal="right"/>
    </xf>
    <xf numFmtId="2" fontId="5" fillId="0" borderId="15" xfId="0" applyNumberFormat="1" applyFont="1" applyBorder="1" applyAlignment="1">
      <alignment horizontal="right"/>
    </xf>
    <xf numFmtId="2" fontId="5" fillId="0" borderId="24" xfId="0" applyNumberFormat="1" applyFont="1" applyBorder="1" applyAlignment="1">
      <alignment horizontal="right"/>
    </xf>
    <xf numFmtId="2" fontId="6" fillId="3" borderId="23" xfId="0" applyNumberFormat="1" applyFont="1" applyFill="1" applyBorder="1" applyAlignment="1">
      <alignment horizontal="right"/>
    </xf>
    <xf numFmtId="2" fontId="5" fillId="0" borderId="23" xfId="0" applyNumberFormat="1" applyFont="1" applyBorder="1" applyAlignment="1">
      <alignment horizontal="right"/>
    </xf>
    <xf numFmtId="2" fontId="6" fillId="0" borderId="11" xfId="0" applyNumberFormat="1" applyFont="1" applyBorder="1" applyAlignment="1">
      <alignment horizontal="right"/>
    </xf>
    <xf numFmtId="2" fontId="6" fillId="3" borderId="11" xfId="0" applyNumberFormat="1" applyFont="1" applyFill="1" applyBorder="1" applyAlignment="1">
      <alignment horizontal="right"/>
    </xf>
    <xf numFmtId="2" fontId="3" fillId="0" borderId="15" xfId="0" applyNumberFormat="1" applyFont="1" applyBorder="1" applyAlignment="1">
      <alignment horizontal="right"/>
    </xf>
    <xf numFmtId="2" fontId="3" fillId="0" borderId="23" xfId="0" applyNumberFormat="1" applyFont="1" applyBorder="1" applyAlignment="1">
      <alignment horizontal="right"/>
    </xf>
    <xf numFmtId="2" fontId="3" fillId="0" borderId="28" xfId="0" applyNumberFormat="1" applyFont="1" applyBorder="1" applyAlignment="1">
      <alignment horizontal="right"/>
    </xf>
    <xf numFmtId="2" fontId="3" fillId="0" borderId="24" xfId="0" applyNumberFormat="1" applyFont="1" applyBorder="1" applyAlignment="1">
      <alignment horizontal="right"/>
    </xf>
    <xf numFmtId="2" fontId="13" fillId="0" borderId="40" xfId="0" applyNumberFormat="1" applyFont="1" applyBorder="1" applyAlignment="1">
      <alignment horizontal="right"/>
    </xf>
    <xf numFmtId="49" fontId="5" fillId="0" borderId="0" xfId="0" applyNumberFormat="1" applyFont="1" applyAlignment="1">
      <alignment horizontal="center"/>
    </xf>
    <xf numFmtId="49" fontId="5" fillId="2" borderId="15" xfId="0" applyNumberFormat="1" applyFont="1"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5" fillId="0" borderId="1" xfId="0" applyFont="1" applyBorder="1" applyAlignment="1">
      <alignment horizontal="left" indent="2"/>
    </xf>
    <xf numFmtId="0" fontId="5" fillId="0" borderId="4" xfId="0" applyFont="1" applyBorder="1" applyAlignment="1">
      <alignment horizontal="left" indent="2"/>
    </xf>
    <xf numFmtId="0" fontId="5" fillId="0" borderId="1" xfId="0" applyFont="1" applyBorder="1" applyAlignment="1">
      <alignment horizontal="left" indent="1"/>
    </xf>
    <xf numFmtId="0" fontId="5" fillId="0" borderId="19" xfId="0" applyFont="1" applyBorder="1" applyAlignment="1">
      <alignment horizontal="left" indent="2"/>
    </xf>
    <xf numFmtId="49" fontId="5" fillId="0" borderId="17" xfId="0" applyNumberFormat="1" applyFont="1" applyBorder="1" applyAlignment="1">
      <alignment horizontal="center"/>
    </xf>
    <xf numFmtId="49" fontId="5" fillId="0" borderId="11" xfId="0" applyNumberFormat="1" applyFont="1" applyBorder="1" applyAlignment="1">
      <alignment horizontal="center"/>
    </xf>
    <xf numFmtId="49" fontId="5" fillId="0" borderId="18" xfId="0" applyNumberFormat="1" applyFont="1" applyBorder="1" applyAlignment="1">
      <alignment horizontal="center"/>
    </xf>
    <xf numFmtId="49" fontId="5" fillId="0" borderId="19" xfId="0" applyNumberFormat="1" applyFont="1" applyBorder="1" applyAlignment="1">
      <alignment horizontal="center"/>
    </xf>
    <xf numFmtId="49" fontId="5" fillId="0" borderId="20" xfId="0" applyNumberFormat="1" applyFont="1" applyBorder="1" applyAlignment="1">
      <alignment horizontal="center"/>
    </xf>
    <xf numFmtId="49" fontId="5" fillId="0" borderId="21" xfId="0" applyNumberFormat="1" applyFont="1" applyBorder="1" applyAlignment="1">
      <alignment horizontal="center"/>
    </xf>
    <xf numFmtId="49" fontId="5" fillId="0" borderId="4" xfId="0" applyNumberFormat="1" applyFont="1" applyBorder="1" applyAlignment="1">
      <alignment horizontal="center"/>
    </xf>
    <xf numFmtId="49" fontId="5" fillId="0" borderId="22" xfId="0" applyNumberFormat="1" applyFont="1" applyBorder="1" applyAlignment="1">
      <alignment horizontal="center"/>
    </xf>
    <xf numFmtId="0" fontId="5" fillId="0" borderId="16" xfId="0" applyFont="1" applyBorder="1" applyAlignment="1">
      <alignment horizontal="left" indent="2"/>
    </xf>
    <xf numFmtId="49" fontId="5" fillId="0" borderId="13" xfId="0" applyNumberFormat="1" applyFont="1" applyBorder="1" applyAlignment="1">
      <alignment horizontal="center"/>
    </xf>
    <xf numFmtId="0" fontId="0" fillId="0" borderId="1" xfId="0" applyBorder="1" applyAlignment="1">
      <alignment horizontal="center"/>
    </xf>
    <xf numFmtId="0" fontId="0" fillId="0" borderId="14" xfId="0" applyBorder="1" applyAlignment="1">
      <alignment horizontal="center"/>
    </xf>
    <xf numFmtId="49" fontId="5" fillId="0" borderId="23" xfId="0" applyNumberFormat="1" applyFont="1" applyBorder="1" applyAlignment="1">
      <alignment horizontal="center"/>
    </xf>
    <xf numFmtId="49" fontId="5" fillId="0" borderId="24" xfId="0" applyNumberFormat="1" applyFont="1" applyBorder="1" applyAlignment="1">
      <alignment horizontal="center"/>
    </xf>
    <xf numFmtId="49" fontId="6" fillId="3" borderId="11" xfId="0" applyNumberFormat="1" applyFont="1" applyFill="1" applyBorder="1" applyAlignment="1">
      <alignment horizontal="center"/>
    </xf>
    <xf numFmtId="49" fontId="5" fillId="3" borderId="11" xfId="0" applyNumberFormat="1" applyFont="1" applyFill="1" applyBorder="1" applyAlignment="1">
      <alignment horizontal="center"/>
    </xf>
    <xf numFmtId="0" fontId="5" fillId="0" borderId="20" xfId="0" applyFont="1" applyBorder="1" applyAlignment="1">
      <alignment horizontal="left" indent="1"/>
    </xf>
    <xf numFmtId="0" fontId="5" fillId="0" borderId="26" xfId="0" applyFont="1" applyBorder="1" applyAlignment="1">
      <alignment horizontal="left" indent="1"/>
    </xf>
    <xf numFmtId="0" fontId="5" fillId="0" borderId="23" xfId="0" applyFont="1" applyBorder="1" applyAlignment="1">
      <alignment horizontal="left" indent="1"/>
    </xf>
    <xf numFmtId="49" fontId="5" fillId="0" borderId="39" xfId="0" applyNumberFormat="1" applyFont="1" applyBorder="1" applyAlignment="1">
      <alignment horizontal="center"/>
    </xf>
    <xf numFmtId="49" fontId="5" fillId="0" borderId="0" xfId="0" applyNumberFormat="1" applyFont="1" applyBorder="1" applyAlignment="1">
      <alignment horizontal="center"/>
    </xf>
    <xf numFmtId="49" fontId="5" fillId="0" borderId="29" xfId="0" applyNumberFormat="1" applyFont="1" applyBorder="1" applyAlignment="1">
      <alignment horizontal="center"/>
    </xf>
    <xf numFmtId="49" fontId="5" fillId="0" borderId="1" xfId="0" applyNumberFormat="1" applyFont="1" applyBorder="1" applyAlignment="1">
      <alignment horizontal="center"/>
    </xf>
    <xf numFmtId="49" fontId="5" fillId="0" borderId="14" xfId="0" applyNumberFormat="1" applyFont="1" applyBorder="1" applyAlignment="1">
      <alignment horizontal="center"/>
    </xf>
    <xf numFmtId="0" fontId="5" fillId="0" borderId="25" xfId="0" applyFont="1" applyBorder="1" applyAlignment="1">
      <alignment horizontal="left" indent="2"/>
    </xf>
    <xf numFmtId="49" fontId="6" fillId="3" borderId="18" xfId="0" applyNumberFormat="1" applyFont="1" applyFill="1" applyBorder="1" applyAlignment="1">
      <alignment horizontal="center"/>
    </xf>
    <xf numFmtId="49" fontId="6" fillId="3" borderId="19" xfId="0" applyNumberFormat="1" applyFont="1" applyFill="1" applyBorder="1" applyAlignment="1">
      <alignment horizontal="center"/>
    </xf>
    <xf numFmtId="49" fontId="6" fillId="3" borderId="20" xfId="0" applyNumberFormat="1" applyFont="1" applyFill="1" applyBorder="1" applyAlignment="1">
      <alignment horizontal="center"/>
    </xf>
    <xf numFmtId="0" fontId="6" fillId="3" borderId="1" xfId="0" applyFont="1" applyFill="1" applyBorder="1" applyAlignment="1"/>
    <xf numFmtId="49" fontId="6" fillId="3" borderId="17" xfId="0" applyNumberFormat="1" applyFont="1" applyFill="1" applyBorder="1" applyAlignment="1">
      <alignment horizontal="center"/>
    </xf>
    <xf numFmtId="0" fontId="5" fillId="0" borderId="4" xfId="0" applyFont="1" applyBorder="1" applyAlignment="1">
      <alignment horizontal="left" indent="1"/>
    </xf>
    <xf numFmtId="0" fontId="5" fillId="0" borderId="12" xfId="0" applyFont="1" applyBorder="1" applyAlignment="1">
      <alignment horizontal="left" indent="1"/>
    </xf>
    <xf numFmtId="0" fontId="5" fillId="0" borderId="4" xfId="0" applyFont="1" applyBorder="1" applyAlignment="1">
      <alignment horizontal="left" indent="3"/>
    </xf>
    <xf numFmtId="0" fontId="5" fillId="0" borderId="19" xfId="0" applyFont="1" applyBorder="1" applyAlignment="1">
      <alignment horizontal="left" indent="3"/>
    </xf>
    <xf numFmtId="0" fontId="5" fillId="0" borderId="20" xfId="0" applyFont="1" applyBorder="1" applyAlignment="1">
      <alignment horizontal="left" indent="2"/>
    </xf>
    <xf numFmtId="0" fontId="5" fillId="0" borderId="26" xfId="0" applyFont="1" applyBorder="1" applyAlignment="1">
      <alignment horizontal="left" indent="2"/>
    </xf>
    <xf numFmtId="0" fontId="5" fillId="0" borderId="23" xfId="0" applyFont="1" applyBorder="1" applyAlignment="1">
      <alignment horizontal="left" indent="2"/>
    </xf>
    <xf numFmtId="0" fontId="5" fillId="0" borderId="12" xfId="0" applyFont="1" applyBorder="1" applyAlignment="1">
      <alignment horizontal="left" indent="2"/>
    </xf>
    <xf numFmtId="0" fontId="5" fillId="0" borderId="0" xfId="0" applyFont="1" applyBorder="1" applyAlignment="1">
      <alignment horizontal="left" indent="3"/>
    </xf>
    <xf numFmtId="0" fontId="5" fillId="0" borderId="27" xfId="0" applyFont="1" applyBorder="1" applyAlignment="1">
      <alignment horizontal="left" indent="3"/>
    </xf>
    <xf numFmtId="2" fontId="5" fillId="0" borderId="23" xfId="0" applyNumberFormat="1" applyFont="1" applyBorder="1" applyAlignment="1">
      <alignment horizontal="right"/>
    </xf>
    <xf numFmtId="2" fontId="5" fillId="0" borderId="28" xfId="0" applyNumberFormat="1" applyFont="1" applyBorder="1" applyAlignment="1">
      <alignment horizontal="right"/>
    </xf>
    <xf numFmtId="2" fontId="5" fillId="0" borderId="24" xfId="0" applyNumberFormat="1" applyFont="1" applyBorder="1" applyAlignment="1">
      <alignment horizontal="right"/>
    </xf>
    <xf numFmtId="49" fontId="5" fillId="0" borderId="28" xfId="0" applyNumberFormat="1" applyFont="1" applyBorder="1" applyAlignment="1">
      <alignment horizontal="center"/>
    </xf>
    <xf numFmtId="0" fontId="5" fillId="0" borderId="0" xfId="0" applyFont="1" applyBorder="1" applyAlignment="1">
      <alignment horizontal="left" indent="2"/>
    </xf>
    <xf numFmtId="0" fontId="5" fillId="0" borderId="27" xfId="0" applyFont="1" applyBorder="1" applyAlignment="1">
      <alignment horizontal="left" indent="2"/>
    </xf>
    <xf numFmtId="0" fontId="11" fillId="0" borderId="0" xfId="0" applyFont="1" applyAlignment="1">
      <alignment horizontal="left" vertical="center" wrapText="1"/>
    </xf>
    <xf numFmtId="0" fontId="1" fillId="0" borderId="0" xfId="0" applyFont="1" applyAlignment="1">
      <alignment horizontal="left" vertical="center"/>
    </xf>
    <xf numFmtId="0" fontId="11" fillId="0" borderId="0" xfId="0" applyFont="1" applyAlignment="1">
      <alignment horizontal="left" vertical="center"/>
    </xf>
    <xf numFmtId="49" fontId="5" fillId="0" borderId="37" xfId="0" applyNumberFormat="1" applyFont="1" applyBorder="1" applyAlignment="1">
      <alignment horizontal="center"/>
    </xf>
    <xf numFmtId="49" fontId="5" fillId="0" borderId="32" xfId="0" applyNumberFormat="1" applyFont="1" applyBorder="1" applyAlignment="1">
      <alignment horizontal="center"/>
    </xf>
    <xf numFmtId="0" fontId="5" fillId="0" borderId="12" xfId="0" applyFont="1" applyBorder="1" applyAlignment="1">
      <alignment horizontal="left" indent="3"/>
    </xf>
    <xf numFmtId="0" fontId="5" fillId="0" borderId="26" xfId="0" applyNumberFormat="1" applyFont="1" applyBorder="1" applyAlignment="1">
      <alignment horizontal="right"/>
    </xf>
    <xf numFmtId="0" fontId="5" fillId="0" borderId="43" xfId="0" applyNumberFormat="1" applyFont="1" applyBorder="1" applyAlignment="1">
      <alignment horizontal="right"/>
    </xf>
    <xf numFmtId="0" fontId="5" fillId="0" borderId="31" xfId="0" applyNumberFormat="1" applyFont="1" applyBorder="1" applyAlignment="1">
      <alignment horizontal="right"/>
    </xf>
    <xf numFmtId="0" fontId="5" fillId="0" borderId="26" xfId="0" applyNumberFormat="1" applyFont="1" applyBorder="1" applyAlignment="1">
      <alignment horizontal="center"/>
    </xf>
    <xf numFmtId="0" fontId="5" fillId="0" borderId="31" xfId="0" applyNumberFormat="1" applyFont="1" applyBorder="1" applyAlignment="1">
      <alignment horizontal="center"/>
    </xf>
    <xf numFmtId="0" fontId="1" fillId="0" borderId="0" xfId="0" applyFont="1" applyAlignment="1">
      <alignment horizontal="left" vertical="center" wrapText="1"/>
    </xf>
    <xf numFmtId="0" fontId="6" fillId="0" borderId="1" xfId="0" applyFont="1" applyBorder="1" applyAlignment="1"/>
    <xf numFmtId="49" fontId="6" fillId="0" borderId="17" xfId="0" applyNumberFormat="1" applyFont="1" applyBorder="1" applyAlignment="1">
      <alignment horizontal="center"/>
    </xf>
    <xf numFmtId="49" fontId="6" fillId="0" borderId="11" xfId="0" applyNumberFormat="1" applyFont="1" applyBorder="1" applyAlignment="1">
      <alignment horizontal="center"/>
    </xf>
    <xf numFmtId="49" fontId="5" fillId="3" borderId="23" xfId="0" applyNumberFormat="1" applyFont="1" applyFill="1" applyBorder="1" applyAlignment="1">
      <alignment horizontal="center"/>
    </xf>
    <xf numFmtId="49" fontId="5" fillId="3" borderId="19" xfId="0" applyNumberFormat="1" applyFont="1" applyFill="1" applyBorder="1" applyAlignment="1">
      <alignment horizontal="center"/>
    </xf>
    <xf numFmtId="49" fontId="5" fillId="3" borderId="20" xfId="0" applyNumberFormat="1" applyFont="1" applyFill="1" applyBorder="1" applyAlignment="1">
      <alignment horizontal="center"/>
    </xf>
    <xf numFmtId="0" fontId="5" fillId="0" borderId="43" xfId="0" applyNumberFormat="1" applyFont="1" applyBorder="1" applyAlignment="1">
      <alignment horizontal="center"/>
    </xf>
    <xf numFmtId="49" fontId="5" fillId="2" borderId="23" xfId="0" applyNumberFormat="1" applyFont="1" applyFill="1" applyBorder="1" applyAlignment="1">
      <alignment horizontal="center"/>
    </xf>
    <xf numFmtId="49" fontId="5" fillId="2" borderId="19" xfId="0" applyNumberFormat="1" applyFont="1" applyFill="1" applyBorder="1" applyAlignment="1">
      <alignment horizontal="center"/>
    </xf>
    <xf numFmtId="49" fontId="5" fillId="2" borderId="20" xfId="0" applyNumberFormat="1" applyFont="1" applyFill="1" applyBorder="1" applyAlignment="1">
      <alignment horizontal="center"/>
    </xf>
    <xf numFmtId="49" fontId="5" fillId="2" borderId="24" xfId="0" applyNumberFormat="1" applyFont="1" applyFill="1" applyBorder="1" applyAlignment="1">
      <alignment horizontal="center"/>
    </xf>
    <xf numFmtId="49" fontId="5" fillId="2" borderId="4" xfId="0" applyNumberFormat="1" applyFont="1" applyFill="1" applyBorder="1" applyAlignment="1">
      <alignment horizontal="center"/>
    </xf>
    <xf numFmtId="49" fontId="5" fillId="2" borderId="22" xfId="0" applyNumberFormat="1" applyFont="1" applyFill="1" applyBorder="1" applyAlignment="1">
      <alignment horizontal="center"/>
    </xf>
    <xf numFmtId="0" fontId="6" fillId="0" borderId="4" xfId="0" applyFont="1" applyBorder="1" applyAlignment="1"/>
    <xf numFmtId="0" fontId="6" fillId="0" borderId="12" xfId="0" applyFont="1" applyBorder="1" applyAlignment="1"/>
    <xf numFmtId="0" fontId="5" fillId="0" borderId="16" xfId="0" applyFont="1" applyBorder="1" applyAlignment="1">
      <alignment horizontal="left" indent="1"/>
    </xf>
    <xf numFmtId="49" fontId="5" fillId="0" borderId="38" xfId="0" applyNumberFormat="1" applyFont="1" applyBorder="1" applyAlignment="1">
      <alignment horizontal="center"/>
    </xf>
    <xf numFmtId="49" fontId="5" fillId="0" borderId="31" xfId="0" applyNumberFormat="1" applyFont="1" applyBorder="1" applyAlignment="1">
      <alignment horizontal="center"/>
    </xf>
    <xf numFmtId="0" fontId="5" fillId="0" borderId="1" xfId="0" applyFont="1" applyBorder="1" applyAlignment="1">
      <alignment horizontal="left" indent="3"/>
    </xf>
    <xf numFmtId="49" fontId="5" fillId="0" borderId="15" xfId="0" applyNumberFormat="1" applyFont="1" applyBorder="1" applyAlignment="1">
      <alignment horizontal="center"/>
    </xf>
    <xf numFmtId="0" fontId="5" fillId="0" borderId="14" xfId="0" applyFont="1" applyBorder="1" applyAlignment="1"/>
    <xf numFmtId="0" fontId="5" fillId="0" borderId="11" xfId="0" applyFont="1" applyBorder="1" applyAlignment="1"/>
    <xf numFmtId="0" fontId="5" fillId="0" borderId="15" xfId="0" applyFont="1" applyBorder="1" applyAlignment="1"/>
    <xf numFmtId="49" fontId="6" fillId="3" borderId="21" xfId="0" applyNumberFormat="1" applyFont="1" applyFill="1" applyBorder="1" applyAlignment="1">
      <alignment horizontal="center"/>
    </xf>
    <xf numFmtId="49" fontId="6" fillId="3" borderId="4" xfId="0" applyNumberFormat="1" applyFont="1" applyFill="1" applyBorder="1" applyAlignment="1">
      <alignment horizontal="center"/>
    </xf>
    <xf numFmtId="49" fontId="6" fillId="3" borderId="22" xfId="0" applyNumberFormat="1" applyFont="1" applyFill="1" applyBorder="1" applyAlignment="1">
      <alignment horizontal="center"/>
    </xf>
    <xf numFmtId="49" fontId="6" fillId="3" borderId="23" xfId="0" applyNumberFormat="1" applyFont="1" applyFill="1" applyBorder="1" applyAlignment="1">
      <alignment horizontal="center"/>
    </xf>
    <xf numFmtId="49" fontId="6" fillId="3" borderId="24" xfId="0" applyNumberFormat="1" applyFont="1" applyFill="1" applyBorder="1" applyAlignment="1">
      <alignment horizontal="center"/>
    </xf>
    <xf numFmtId="0" fontId="6" fillId="3" borderId="4" xfId="0" applyFont="1" applyFill="1" applyBorder="1" applyAlignment="1">
      <alignment horizontal="left" indent="2"/>
    </xf>
    <xf numFmtId="0" fontId="6" fillId="3" borderId="12" xfId="0" applyFont="1" applyFill="1" applyBorder="1" applyAlignment="1">
      <alignment horizontal="left" indent="2"/>
    </xf>
    <xf numFmtId="0" fontId="6" fillId="3" borderId="20" xfId="0" applyFont="1" applyFill="1" applyBorder="1" applyAlignment="1">
      <alignment horizontal="left" indent="1"/>
    </xf>
    <xf numFmtId="0" fontId="6" fillId="3" borderId="26" xfId="0" applyFont="1" applyFill="1" applyBorder="1" applyAlignment="1">
      <alignment horizontal="left" indent="1"/>
    </xf>
    <xf numFmtId="0" fontId="6" fillId="3" borderId="34" xfId="0" applyFont="1" applyFill="1" applyBorder="1" applyAlignment="1">
      <alignment horizontal="left" indent="1"/>
    </xf>
    <xf numFmtId="49" fontId="8" fillId="0" borderId="4" xfId="0" applyNumberFormat="1" applyFont="1" applyBorder="1" applyAlignment="1">
      <alignment horizontal="left"/>
    </xf>
    <xf numFmtId="0" fontId="5" fillId="0" borderId="0" xfId="0" applyFont="1" applyAlignment="1">
      <alignment horizontal="right"/>
    </xf>
    <xf numFmtId="49" fontId="5" fillId="0" borderId="4" xfId="0" applyNumberFormat="1" applyFont="1" applyBorder="1" applyAlignment="1">
      <alignment horizontal="left"/>
    </xf>
    <xf numFmtId="0" fontId="6" fillId="0" borderId="0" xfId="0" applyFont="1" applyAlignment="1">
      <alignment horizontal="center"/>
    </xf>
    <xf numFmtId="0" fontId="5" fillId="0" borderId="4" xfId="0" applyFont="1" applyBorder="1" applyAlignment="1">
      <alignment horizontal="center"/>
    </xf>
    <xf numFmtId="0" fontId="3" fillId="0" borderId="28" xfId="0" applyFont="1" applyBorder="1" applyAlignment="1">
      <alignment horizontal="center"/>
    </xf>
    <xf numFmtId="0" fontId="3" fillId="0" borderId="0" xfId="0" applyFont="1" applyBorder="1" applyAlignment="1">
      <alignment horizontal="center"/>
    </xf>
    <xf numFmtId="0" fontId="3" fillId="0" borderId="29" xfId="0" applyFont="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3" fillId="0" borderId="23" xfId="0" applyFont="1" applyBorder="1" applyAlignment="1">
      <alignment horizontal="center"/>
    </xf>
    <xf numFmtId="0" fontId="6" fillId="3" borderId="26" xfId="0" applyNumberFormat="1" applyFont="1" applyFill="1" applyBorder="1" applyAlignment="1">
      <alignment horizontal="right"/>
    </xf>
    <xf numFmtId="0" fontId="6" fillId="3" borderId="31" xfId="0" applyNumberFormat="1" applyFont="1" applyFill="1" applyBorder="1" applyAlignment="1">
      <alignment horizontal="right"/>
    </xf>
    <xf numFmtId="0" fontId="3" fillId="0" borderId="32" xfId="0" applyFont="1" applyBorder="1" applyAlignment="1">
      <alignment horizontal="center" vertical="center"/>
    </xf>
    <xf numFmtId="2" fontId="6" fillId="3" borderId="23" xfId="0" applyNumberFormat="1" applyFont="1" applyFill="1" applyBorder="1" applyAlignment="1">
      <alignment horizontal="right"/>
    </xf>
    <xf numFmtId="2" fontId="6" fillId="3" borderId="24" xfId="0" applyNumberFormat="1" applyFont="1" applyFill="1" applyBorder="1" applyAlignment="1">
      <alignment horizontal="right"/>
    </xf>
    <xf numFmtId="0" fontId="6" fillId="3" borderId="4" xfId="0" applyFont="1" applyFill="1" applyBorder="1" applyAlignment="1">
      <alignment horizontal="left" indent="1"/>
    </xf>
    <xf numFmtId="0" fontId="6" fillId="3" borderId="12" xfId="0" applyFont="1" applyFill="1" applyBorder="1" applyAlignment="1">
      <alignment horizontal="left" indent="1"/>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5" fillId="0" borderId="1" xfId="0" applyFont="1" applyBorder="1" applyAlignment="1"/>
    <xf numFmtId="0" fontId="5" fillId="0" borderId="16" xfId="0" applyFont="1" applyBorder="1" applyAlignment="1"/>
    <xf numFmtId="0" fontId="5" fillId="0" borderId="0" xfId="0" applyFont="1" applyAlignment="1">
      <alignment horizontal="center"/>
    </xf>
    <xf numFmtId="0" fontId="2" fillId="0" borderId="19" xfId="0" applyFont="1" applyBorder="1" applyAlignment="1">
      <alignment horizontal="center" vertical="top"/>
    </xf>
    <xf numFmtId="0" fontId="5" fillId="0" borderId="19" xfId="0" applyFont="1" applyBorder="1" applyAlignment="1">
      <alignment horizontal="center" vertical="center"/>
    </xf>
    <xf numFmtId="0" fontId="5" fillId="0" borderId="30" xfId="0" applyFont="1" applyBorder="1" applyAlignment="1">
      <alignment horizontal="center" vertical="center"/>
    </xf>
    <xf numFmtId="0" fontId="3" fillId="0" borderId="15" xfId="0" applyFont="1" applyBorder="1" applyAlignment="1">
      <alignment horizontal="center"/>
    </xf>
    <xf numFmtId="0" fontId="3" fillId="0" borderId="1" xfId="0" applyFont="1" applyBorder="1" applyAlignment="1">
      <alignment horizontal="center"/>
    </xf>
    <xf numFmtId="0" fontId="3" fillId="0" borderId="14" xfId="0" applyFont="1" applyBorder="1" applyAlignment="1">
      <alignment horizontal="center"/>
    </xf>
    <xf numFmtId="0" fontId="2" fillId="0" borderId="4" xfId="0" applyFont="1" applyBorder="1" applyAlignment="1">
      <alignment horizontal="center" vertical="top"/>
    </xf>
    <xf numFmtId="0" fontId="0" fillId="0" borderId="4" xfId="0" applyBorder="1" applyAlignment="1">
      <alignment horizontal="center" vertical="top"/>
    </xf>
    <xf numFmtId="0" fontId="12" fillId="0" borderId="0" xfId="0" applyFont="1" applyBorder="1" applyAlignment="1">
      <alignment horizontal="center" vertical="top"/>
    </xf>
    <xf numFmtId="0" fontId="15" fillId="0" borderId="0" xfId="0" applyFont="1" applyAlignment="1">
      <alignment horizontal="center" vertical="top"/>
    </xf>
    <xf numFmtId="0" fontId="2" fillId="0" borderId="0" xfId="0" applyFont="1" applyBorder="1" applyAlignment="1">
      <alignment horizontal="center" vertical="top"/>
    </xf>
    <xf numFmtId="0" fontId="0" fillId="0" borderId="0" xfId="0" applyAlignment="1">
      <alignment horizontal="center" vertical="top"/>
    </xf>
    <xf numFmtId="4" fontId="6" fillId="3" borderId="23" xfId="0" applyNumberFormat="1" applyFont="1" applyFill="1" applyBorder="1" applyAlignment="1">
      <alignment horizontal="center"/>
    </xf>
    <xf numFmtId="4" fontId="6" fillId="3" borderId="19" xfId="0" applyNumberFormat="1" applyFont="1" applyFill="1" applyBorder="1" applyAlignment="1">
      <alignment horizontal="center"/>
    </xf>
    <xf numFmtId="4" fontId="6" fillId="3" borderId="20" xfId="0" applyNumberFormat="1" applyFont="1" applyFill="1" applyBorder="1" applyAlignment="1">
      <alignment horizontal="center"/>
    </xf>
    <xf numFmtId="2" fontId="5" fillId="0" borderId="26" xfId="0" applyNumberFormat="1" applyFont="1" applyBorder="1" applyAlignment="1">
      <alignment horizontal="right"/>
    </xf>
    <xf numFmtId="2" fontId="5" fillId="0" borderId="31" xfId="0" applyNumberFormat="1" applyFont="1" applyBorder="1" applyAlignment="1">
      <alignment horizontal="right"/>
    </xf>
    <xf numFmtId="0" fontId="6" fillId="3" borderId="19" xfId="0" applyFont="1" applyFill="1" applyBorder="1" applyAlignment="1">
      <alignment horizontal="left" indent="1"/>
    </xf>
    <xf numFmtId="0" fontId="6" fillId="3" borderId="25" xfId="0" applyFont="1" applyFill="1" applyBorder="1" applyAlignment="1">
      <alignment horizontal="left" indent="1"/>
    </xf>
    <xf numFmtId="0" fontId="3" fillId="0" borderId="26" xfId="0" applyNumberFormat="1" applyFont="1" applyBorder="1" applyAlignment="1">
      <alignment horizontal="right"/>
    </xf>
    <xf numFmtId="0" fontId="3" fillId="0" borderId="31" xfId="0" applyNumberFormat="1" applyFont="1" applyBorder="1" applyAlignment="1">
      <alignment horizontal="right"/>
    </xf>
    <xf numFmtId="49" fontId="3" fillId="0" borderId="23" xfId="0" applyNumberFormat="1" applyFont="1" applyBorder="1" applyAlignment="1">
      <alignment horizontal="center"/>
    </xf>
    <xf numFmtId="49" fontId="3" fillId="0" borderId="19" xfId="0" applyNumberFormat="1" applyFont="1" applyBorder="1" applyAlignment="1">
      <alignment horizontal="center"/>
    </xf>
    <xf numFmtId="49" fontId="3" fillId="0" borderId="20" xfId="0" applyNumberFormat="1" applyFont="1" applyBorder="1" applyAlignment="1">
      <alignment horizontal="center"/>
    </xf>
    <xf numFmtId="49" fontId="3" fillId="0" borderId="24" xfId="0" applyNumberFormat="1" applyFont="1" applyBorder="1" applyAlignment="1">
      <alignment horizontal="center"/>
    </xf>
    <xf numFmtId="49" fontId="3" fillId="0" borderId="4" xfId="0" applyNumberFormat="1" applyFont="1" applyBorder="1" applyAlignment="1">
      <alignment horizontal="center"/>
    </xf>
    <xf numFmtId="49" fontId="3" fillId="0" borderId="22" xfId="0" applyNumberFormat="1" applyFont="1" applyBorder="1" applyAlignment="1">
      <alignment horizontal="center"/>
    </xf>
    <xf numFmtId="2" fontId="3" fillId="0" borderId="23" xfId="0" applyNumberFormat="1" applyFont="1" applyBorder="1" applyAlignment="1">
      <alignment horizontal="right"/>
    </xf>
    <xf numFmtId="2" fontId="3" fillId="0" borderId="24" xfId="0" applyNumberFormat="1" applyFont="1" applyBorder="1" applyAlignment="1">
      <alignment horizontal="right"/>
    </xf>
    <xf numFmtId="0" fontId="3" fillId="0" borderId="4" xfId="0" applyFont="1" applyBorder="1" applyAlignment="1">
      <alignment horizontal="center"/>
    </xf>
    <xf numFmtId="0" fontId="3" fillId="0" borderId="4" xfId="0" applyFont="1" applyBorder="1" applyAlignment="1">
      <alignment horizontal="left" indent="3"/>
    </xf>
    <xf numFmtId="49" fontId="3" fillId="0" borderId="1" xfId="0" applyNumberFormat="1" applyFont="1" applyBorder="1" applyAlignment="1">
      <alignment horizontal="center"/>
    </xf>
    <xf numFmtId="49" fontId="3" fillId="0" borderId="14" xfId="0" applyNumberFormat="1" applyFont="1" applyBorder="1" applyAlignment="1">
      <alignment horizontal="center"/>
    </xf>
    <xf numFmtId="0" fontId="3" fillId="0" borderId="23" xfId="0" applyFont="1" applyBorder="1" applyAlignment="1">
      <alignment horizontal="left" indent="3"/>
    </xf>
    <xf numFmtId="0" fontId="3" fillId="0" borderId="19" xfId="0" applyFont="1" applyBorder="1" applyAlignment="1">
      <alignment horizontal="left" indent="3"/>
    </xf>
    <xf numFmtId="0" fontId="3" fillId="0" borderId="25" xfId="0" applyFont="1" applyBorder="1" applyAlignment="1">
      <alignment horizontal="left" indent="3"/>
    </xf>
    <xf numFmtId="49" fontId="3" fillId="0" borderId="18" xfId="0" applyNumberFormat="1" applyFont="1" applyBorder="1" applyAlignment="1">
      <alignment horizontal="center"/>
    </xf>
    <xf numFmtId="49" fontId="3" fillId="0" borderId="21" xfId="0" applyNumberFormat="1" applyFont="1" applyBorder="1" applyAlignment="1">
      <alignment horizontal="center"/>
    </xf>
    <xf numFmtId="49" fontId="3" fillId="0" borderId="39" xfId="0" applyNumberFormat="1" applyFont="1" applyBorder="1" applyAlignment="1">
      <alignment horizontal="center"/>
    </xf>
    <xf numFmtId="49" fontId="3" fillId="0" borderId="0" xfId="0" applyNumberFormat="1" applyFont="1" applyBorder="1" applyAlignment="1">
      <alignment horizontal="center"/>
    </xf>
    <xf numFmtId="49" fontId="3" fillId="0" borderId="29" xfId="0" applyNumberFormat="1" applyFont="1" applyBorder="1" applyAlignment="1">
      <alignment horizontal="center"/>
    </xf>
    <xf numFmtId="49" fontId="3" fillId="0" borderId="28" xfId="0" applyNumberFormat="1" applyFont="1" applyBorder="1" applyAlignment="1">
      <alignment horizontal="center"/>
    </xf>
    <xf numFmtId="0" fontId="3" fillId="0" borderId="0" xfId="0" applyFont="1" applyAlignment="1">
      <alignment horizontal="right"/>
    </xf>
    <xf numFmtId="49" fontId="3" fillId="0" borderId="4" xfId="0" applyNumberFormat="1" applyFont="1" applyBorder="1" applyAlignment="1">
      <alignment horizontal="left"/>
    </xf>
    <xf numFmtId="0" fontId="3" fillId="0" borderId="15" xfId="0" applyFont="1" applyBorder="1" applyAlignment="1">
      <alignment horizontal="left" indent="4"/>
    </xf>
    <xf numFmtId="0" fontId="3" fillId="0" borderId="1" xfId="0" applyFont="1" applyBorder="1" applyAlignment="1">
      <alignment horizontal="left" indent="4"/>
    </xf>
    <xf numFmtId="0" fontId="3" fillId="0" borderId="16" xfId="0" applyFont="1" applyBorder="1" applyAlignment="1">
      <alignment horizontal="left" indent="4"/>
    </xf>
    <xf numFmtId="49" fontId="3" fillId="0" borderId="13" xfId="0" applyNumberFormat="1" applyFont="1" applyBorder="1" applyAlignment="1">
      <alignment horizontal="center"/>
    </xf>
    <xf numFmtId="49" fontId="3" fillId="0" borderId="11" xfId="0" applyNumberFormat="1" applyFont="1" applyBorder="1" applyAlignment="1">
      <alignment horizontal="center"/>
    </xf>
    <xf numFmtId="49" fontId="13" fillId="0" borderId="17" xfId="0" applyNumberFormat="1" applyFont="1" applyBorder="1" applyAlignment="1">
      <alignment horizontal="center"/>
    </xf>
    <xf numFmtId="49" fontId="13" fillId="0" borderId="11" xfId="0" applyNumberFormat="1" applyFont="1" applyBorder="1" applyAlignment="1">
      <alignment horizontal="center"/>
    </xf>
    <xf numFmtId="49" fontId="3" fillId="0" borderId="17" xfId="0" applyNumberFormat="1" applyFont="1" applyBorder="1" applyAlignment="1">
      <alignment horizontal="center"/>
    </xf>
    <xf numFmtId="2" fontId="3" fillId="0" borderId="28" xfId="0" applyNumberFormat="1" applyFont="1" applyBorder="1" applyAlignment="1">
      <alignment horizontal="right"/>
    </xf>
    <xf numFmtId="0" fontId="3" fillId="0" borderId="43" xfId="0" applyNumberFormat="1" applyFont="1" applyBorder="1" applyAlignment="1">
      <alignment horizontal="right"/>
    </xf>
    <xf numFmtId="49" fontId="13" fillId="0" borderId="18" xfId="0" applyNumberFormat="1" applyFont="1" applyBorder="1" applyAlignment="1">
      <alignment horizontal="center"/>
    </xf>
    <xf numFmtId="49" fontId="13" fillId="0" borderId="19" xfId="0" applyNumberFormat="1" applyFont="1" applyBorder="1" applyAlignment="1">
      <alignment horizontal="center"/>
    </xf>
    <xf numFmtId="49" fontId="13" fillId="0" borderId="20" xfId="0" applyNumberFormat="1" applyFont="1" applyBorder="1" applyAlignment="1">
      <alignment horizontal="center"/>
    </xf>
    <xf numFmtId="49" fontId="13" fillId="0" borderId="21" xfId="0" applyNumberFormat="1" applyFont="1" applyBorder="1" applyAlignment="1">
      <alignment horizontal="center"/>
    </xf>
    <xf numFmtId="49" fontId="13" fillId="0" borderId="4" xfId="0" applyNumberFormat="1" applyFont="1" applyBorder="1" applyAlignment="1">
      <alignment horizontal="center"/>
    </xf>
    <xf numFmtId="49" fontId="13" fillId="0" borderId="22" xfId="0" applyNumberFormat="1" applyFont="1" applyBorder="1" applyAlignment="1">
      <alignment horizontal="center"/>
    </xf>
    <xf numFmtId="2" fontId="13" fillId="0" borderId="23" xfId="0" applyNumberFormat="1" applyFont="1" applyBorder="1" applyAlignment="1">
      <alignment horizontal="right"/>
    </xf>
    <xf numFmtId="2" fontId="13" fillId="0" borderId="28" xfId="0" applyNumberFormat="1" applyFont="1" applyBorder="1" applyAlignment="1">
      <alignment horizontal="right"/>
    </xf>
    <xf numFmtId="2" fontId="13" fillId="0" borderId="24" xfId="0" applyNumberFormat="1" applyFont="1" applyBorder="1" applyAlignment="1">
      <alignment horizontal="right"/>
    </xf>
    <xf numFmtId="2" fontId="3" fillId="0" borderId="26" xfId="0" applyNumberFormat="1" applyFont="1" applyBorder="1" applyAlignment="1">
      <alignment horizontal="right"/>
    </xf>
    <xf numFmtId="2" fontId="3" fillId="0" borderId="31" xfId="0" applyNumberFormat="1" applyFont="1" applyBorder="1" applyAlignment="1">
      <alignment horizontal="right"/>
    </xf>
    <xf numFmtId="49" fontId="13" fillId="0" borderId="35" xfId="0" applyNumberFormat="1" applyFont="1" applyBorder="1" applyAlignment="1">
      <alignment horizontal="center"/>
    </xf>
    <xf numFmtId="49" fontId="13" fillId="0" borderId="36" xfId="0" applyNumberFormat="1" applyFont="1" applyBorder="1" applyAlignment="1">
      <alignment horizontal="center"/>
    </xf>
    <xf numFmtId="49" fontId="3" fillId="0" borderId="36" xfId="0" applyNumberFormat="1" applyFont="1" applyBorder="1" applyAlignment="1">
      <alignment horizontal="center"/>
    </xf>
    <xf numFmtId="49" fontId="3" fillId="0" borderId="40" xfId="0" applyNumberFormat="1" applyFont="1" applyBorder="1" applyAlignment="1">
      <alignment horizontal="center"/>
    </xf>
    <xf numFmtId="49" fontId="3" fillId="0" borderId="41" xfId="0" applyNumberFormat="1" applyFont="1" applyBorder="1" applyAlignment="1">
      <alignment horizontal="center"/>
    </xf>
    <xf numFmtId="49" fontId="3" fillId="0" borderId="42" xfId="0" applyNumberFormat="1" applyFont="1" applyBorder="1" applyAlignment="1">
      <alignment horizontal="center"/>
    </xf>
    <xf numFmtId="0" fontId="3" fillId="0" borderId="26" xfId="0" applyFont="1" applyBorder="1" applyAlignment="1">
      <alignment horizontal="center" vertical="center"/>
    </xf>
    <xf numFmtId="49" fontId="3" fillId="0" borderId="26" xfId="0" applyNumberFormat="1" applyFont="1" applyBorder="1" applyAlignment="1">
      <alignment horizontal="center" vertical="center"/>
    </xf>
    <xf numFmtId="0" fontId="3" fillId="0" borderId="24" xfId="0" applyFont="1" applyBorder="1" applyAlignment="1">
      <alignment horizontal="center"/>
    </xf>
    <xf numFmtId="0" fontId="3" fillId="0" borderId="22" xfId="0" applyFont="1" applyBorder="1" applyAlignment="1">
      <alignment horizontal="center"/>
    </xf>
    <xf numFmtId="0" fontId="3" fillId="0" borderId="15" xfId="0" applyFont="1" applyBorder="1" applyAlignment="1">
      <alignment horizontal="left" indent="2"/>
    </xf>
    <xf numFmtId="0" fontId="3" fillId="0" borderId="1" xfId="0" applyFont="1" applyBorder="1" applyAlignment="1">
      <alignment horizontal="left" indent="2"/>
    </xf>
    <xf numFmtId="0" fontId="3" fillId="0" borderId="16" xfId="0" applyFont="1" applyBorder="1" applyAlignment="1">
      <alignment horizontal="left" indent="2"/>
    </xf>
    <xf numFmtId="0" fontId="3" fillId="0" borderId="19" xfId="0" applyFont="1" applyBorder="1" applyAlignment="1">
      <alignment horizontal="left" indent="2"/>
    </xf>
    <xf numFmtId="49" fontId="13" fillId="0" borderId="39" xfId="0" applyNumberFormat="1" applyFont="1" applyBorder="1" applyAlignment="1">
      <alignment horizontal="center"/>
    </xf>
    <xf numFmtId="49" fontId="13" fillId="0" borderId="0" xfId="0" applyNumberFormat="1" applyFont="1" applyBorder="1" applyAlignment="1">
      <alignment horizontal="center"/>
    </xf>
    <xf numFmtId="49" fontId="13" fillId="0" borderId="29" xfId="0" applyNumberFormat="1" applyFont="1" applyBorder="1" applyAlignment="1">
      <alignment horizontal="center"/>
    </xf>
    <xf numFmtId="0" fontId="13" fillId="0" borderId="0" xfId="0" applyFont="1" applyAlignment="1">
      <alignment horizontal="center"/>
    </xf>
    <xf numFmtId="0" fontId="3" fillId="0" borderId="28" xfId="0" applyFont="1" applyBorder="1" applyAlignment="1">
      <alignment horizontal="left" indent="1"/>
    </xf>
    <xf numFmtId="0" fontId="3" fillId="0" borderId="0" xfId="0" applyFont="1" applyBorder="1" applyAlignment="1">
      <alignment horizontal="left" indent="1"/>
    </xf>
    <xf numFmtId="0" fontId="3" fillId="0" borderId="27" xfId="0" applyFont="1" applyBorder="1" applyAlignment="1">
      <alignment horizontal="left" indent="1"/>
    </xf>
    <xf numFmtId="0" fontId="3" fillId="0" borderId="1" xfId="0" applyFont="1" applyBorder="1" applyAlignment="1">
      <alignment horizontal="center" vertical="center"/>
    </xf>
    <xf numFmtId="49" fontId="13" fillId="0" borderId="1" xfId="0" applyNumberFormat="1" applyFont="1" applyBorder="1" applyAlignment="1">
      <alignment horizontal="center"/>
    </xf>
    <xf numFmtId="49" fontId="13" fillId="0" borderId="14" xfId="0" applyNumberFormat="1" applyFont="1" applyBorder="1" applyAlignment="1">
      <alignment horizontal="center"/>
    </xf>
    <xf numFmtId="0" fontId="13" fillId="0" borderId="1" xfId="0" applyFont="1" applyBorder="1" applyAlignment="1"/>
    <xf numFmtId="0" fontId="3" fillId="0" borderId="0" xfId="0" applyFont="1" applyBorder="1" applyAlignment="1">
      <alignment horizontal="left" indent="2"/>
    </xf>
    <xf numFmtId="0" fontId="3" fillId="0" borderId="0" xfId="0" applyFont="1" applyBorder="1" applyAlignment="1">
      <alignment horizontal="right"/>
    </xf>
    <xf numFmtId="0" fontId="3" fillId="0" borderId="15" xfId="0" applyFont="1" applyBorder="1" applyAlignment="1">
      <alignment horizontal="left" indent="3"/>
    </xf>
    <xf numFmtId="0" fontId="3" fillId="0" borderId="1" xfId="0" applyFont="1" applyBorder="1" applyAlignment="1">
      <alignment horizontal="left" indent="3"/>
    </xf>
    <xf numFmtId="0" fontId="3" fillId="0" borderId="16" xfId="0" applyFont="1" applyBorder="1" applyAlignment="1">
      <alignment horizontal="left" indent="3"/>
    </xf>
    <xf numFmtId="0" fontId="3" fillId="0" borderId="12" xfId="0" applyFont="1" applyBorder="1" applyAlignment="1">
      <alignment horizontal="left" indent="3"/>
    </xf>
    <xf numFmtId="0" fontId="3" fillId="0" borderId="4" xfId="0" applyFont="1" applyBorder="1" applyAlignment="1">
      <alignment horizontal="left" indent="1"/>
    </xf>
    <xf numFmtId="0" fontId="3" fillId="0" borderId="4" xfId="0" applyFont="1" applyBorder="1" applyAlignment="1">
      <alignment horizontal="left" indent="2"/>
    </xf>
    <xf numFmtId="0" fontId="3" fillId="0" borderId="23" xfId="0" applyFont="1" applyBorder="1" applyAlignment="1">
      <alignment horizontal="left" indent="1"/>
    </xf>
    <xf numFmtId="0" fontId="3" fillId="0" borderId="19" xfId="0" applyFont="1" applyBorder="1" applyAlignment="1">
      <alignment horizontal="left" indent="1"/>
    </xf>
    <xf numFmtId="0" fontId="3" fillId="0" borderId="25" xfId="0" applyFont="1" applyBorder="1" applyAlignment="1">
      <alignment horizontal="left" indent="1"/>
    </xf>
    <xf numFmtId="0" fontId="13" fillId="0" borderId="23" xfId="0" applyFont="1" applyBorder="1" applyAlignment="1">
      <alignment horizontal="left" indent="1"/>
    </xf>
    <xf numFmtId="0" fontId="13" fillId="0" borderId="19" xfId="0" applyFont="1" applyBorder="1" applyAlignment="1">
      <alignment horizontal="left" indent="1"/>
    </xf>
    <xf numFmtId="0" fontId="13" fillId="0" borderId="25" xfId="0" applyFont="1" applyBorder="1" applyAlignment="1">
      <alignment horizontal="left" indent="1"/>
    </xf>
    <xf numFmtId="0" fontId="13" fillId="0" borderId="28" xfId="0" applyFont="1" applyBorder="1" applyAlignment="1">
      <alignment horizontal="left" indent="1"/>
    </xf>
    <xf numFmtId="0" fontId="13" fillId="0" borderId="0" xfId="0" applyFont="1" applyBorder="1" applyAlignment="1">
      <alignment horizontal="left" indent="1"/>
    </xf>
    <xf numFmtId="0" fontId="13" fillId="0" borderId="27" xfId="0" applyFont="1" applyBorder="1" applyAlignment="1">
      <alignment horizontal="left" indent="1"/>
    </xf>
    <xf numFmtId="0" fontId="3" fillId="0" borderId="23" xfId="0" applyFont="1" applyBorder="1" applyAlignment="1">
      <alignment horizontal="left" indent="2"/>
    </xf>
    <xf numFmtId="0" fontId="3" fillId="0" borderId="25" xfId="0" applyFont="1" applyBorder="1" applyAlignment="1">
      <alignment horizontal="left" indent="2"/>
    </xf>
    <xf numFmtId="0" fontId="3" fillId="0" borderId="20" xfId="0" applyFont="1" applyBorder="1" applyAlignment="1">
      <alignment horizontal="left" indent="1"/>
    </xf>
    <xf numFmtId="0" fontId="3" fillId="0" borderId="26" xfId="0" applyFont="1" applyBorder="1" applyAlignment="1">
      <alignment horizontal="left" indent="1"/>
    </xf>
    <xf numFmtId="0" fontId="13" fillId="0" borderId="4" xfId="0" applyFont="1" applyBorder="1" applyAlignment="1">
      <alignment horizontal="left" indent="1"/>
    </xf>
    <xf numFmtId="0" fontId="3" fillId="0" borderId="0" xfId="0" applyFont="1" applyBorder="1" applyAlignment="1">
      <alignment horizontal="left" indent="4"/>
    </xf>
    <xf numFmtId="0" fontId="3" fillId="0" borderId="27" xfId="0" applyFont="1" applyBorder="1" applyAlignment="1">
      <alignment horizontal="left" indent="4"/>
    </xf>
    <xf numFmtId="0" fontId="3" fillId="0" borderId="20" xfId="0" applyFont="1" applyBorder="1" applyAlignment="1"/>
    <xf numFmtId="0" fontId="3" fillId="0" borderId="26" xfId="0" applyFont="1" applyBorder="1" applyAlignment="1"/>
    <xf numFmtId="0" fontId="3" fillId="0" borderId="23" xfId="0" applyFont="1" applyBorder="1" applyAlignment="1"/>
    <xf numFmtId="0" fontId="3" fillId="0" borderId="34" xfId="0" applyFont="1" applyBorder="1" applyAlignment="1"/>
    <xf numFmtId="0" fontId="3" fillId="0" borderId="4" xfId="0" applyFont="1" applyBorder="1" applyAlignment="1"/>
    <xf numFmtId="0" fontId="3" fillId="0" borderId="12" xfId="0" applyFont="1" applyBorder="1" applyAlignment="1"/>
    <xf numFmtId="0" fontId="3" fillId="0" borderId="19" xfId="0" applyFont="1" applyBorder="1" applyAlignment="1">
      <alignment horizontal="left" indent="4"/>
    </xf>
    <xf numFmtId="0" fontId="3" fillId="0" borderId="0" xfId="0" applyFont="1" applyBorder="1" applyAlignment="1">
      <alignment horizontal="left" indent="3"/>
    </xf>
    <xf numFmtId="0" fontId="3" fillId="0" borderId="27" xfId="0" applyFont="1" applyBorder="1" applyAlignment="1">
      <alignment horizontal="left" indent="3"/>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8"/>
  </sheetPr>
  <dimension ref="A1:BS187"/>
  <sheetViews>
    <sheetView topLeftCell="A32" zoomScaleNormal="100" workbookViewId="0">
      <selection activeCell="BS141" sqref="BS141"/>
    </sheetView>
  </sheetViews>
  <sheetFormatPr defaultColWidth="1.48046875" defaultRowHeight="13.5" x14ac:dyDescent="0.15"/>
  <cols>
    <col min="1" max="67" width="1.48046875" style="3"/>
    <col min="68" max="68" width="11.59375" style="3" customWidth="1"/>
    <col min="69" max="70" width="11.4609375" style="3" customWidth="1"/>
    <col min="71" max="71" width="9.16796875" style="3" customWidth="1"/>
    <col min="72" max="16384" width="1.48046875" style="3"/>
  </cols>
  <sheetData>
    <row r="1" spans="1:71" ht="5.0999999999999996" customHeight="1" x14ac:dyDescent="0.15"/>
    <row r="2" spans="1:71" x14ac:dyDescent="0.15">
      <c r="BQ2" s="203" t="s">
        <v>45</v>
      </c>
      <c r="BR2" s="203"/>
      <c r="BS2" s="203"/>
    </row>
    <row r="3" spans="1:71" ht="15" customHeight="1" x14ac:dyDescent="0.15">
      <c r="BN3" s="185" t="s">
        <v>429</v>
      </c>
      <c r="BO3" s="185"/>
      <c r="BP3" s="185"/>
      <c r="BQ3" s="185"/>
      <c r="BR3" s="185"/>
      <c r="BS3" s="185"/>
    </row>
    <row r="4" spans="1:71" s="11" customFormat="1" ht="9" x14ac:dyDescent="0.15">
      <c r="BN4" s="212" t="s">
        <v>374</v>
      </c>
      <c r="BO4" s="213"/>
      <c r="BP4" s="213"/>
      <c r="BQ4" s="213"/>
      <c r="BR4" s="213"/>
      <c r="BS4" s="213"/>
    </row>
    <row r="5" spans="1:71" ht="15" customHeight="1" x14ac:dyDescent="0.15">
      <c r="BN5" s="185" t="s">
        <v>430</v>
      </c>
      <c r="BO5" s="185"/>
      <c r="BP5" s="185"/>
      <c r="BQ5" s="185"/>
      <c r="BR5" s="185"/>
      <c r="BS5" s="185"/>
    </row>
    <row r="6" spans="1:71" s="11" customFormat="1" ht="12.75" x14ac:dyDescent="0.15">
      <c r="BN6" s="214" t="s">
        <v>373</v>
      </c>
      <c r="BO6" s="215"/>
      <c r="BP6" s="215"/>
      <c r="BQ6" s="215"/>
      <c r="BR6" s="215"/>
      <c r="BS6" s="215"/>
    </row>
    <row r="7" spans="1:71" ht="15" customHeight="1" x14ac:dyDescent="0.15">
      <c r="BN7" s="185"/>
      <c r="BO7" s="185"/>
      <c r="BP7" s="185"/>
      <c r="BQ7" s="185"/>
      <c r="BR7" s="185" t="s">
        <v>431</v>
      </c>
      <c r="BS7" s="185"/>
    </row>
    <row r="8" spans="1:71" s="11" customFormat="1" ht="12.75" x14ac:dyDescent="0.15">
      <c r="BP8" s="210" t="s">
        <v>9</v>
      </c>
      <c r="BQ8" s="211"/>
      <c r="BR8" s="204" t="s">
        <v>10</v>
      </c>
      <c r="BS8" s="204"/>
    </row>
    <row r="9" spans="1:71" ht="15" customHeight="1" x14ac:dyDescent="0.15">
      <c r="BP9" s="82" t="s">
        <v>450</v>
      </c>
      <c r="BQ9" s="96" t="s">
        <v>448</v>
      </c>
      <c r="BR9" s="96"/>
      <c r="BS9" s="3" t="s">
        <v>449</v>
      </c>
    </row>
    <row r="10" spans="1:71" ht="8.1" customHeight="1" x14ac:dyDescent="0.15"/>
    <row r="11" spans="1:71" s="6" customFormat="1" ht="15.75" customHeight="1" x14ac:dyDescent="0.15">
      <c r="A11" s="5"/>
      <c r="B11" s="5"/>
      <c r="C11" s="5"/>
      <c r="D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E11" s="5"/>
      <c r="BF11" s="5"/>
      <c r="BG11" s="5"/>
      <c r="BH11" s="5"/>
      <c r="BI11" s="5"/>
      <c r="BJ11" s="5"/>
      <c r="BK11" s="5"/>
      <c r="BL11" s="5"/>
      <c r="BM11" s="5"/>
      <c r="BN11" s="7" t="s">
        <v>14</v>
      </c>
      <c r="BO11" s="181" t="s">
        <v>427</v>
      </c>
      <c r="BP11" s="181"/>
      <c r="BQ11" s="5"/>
      <c r="BR11" s="5"/>
      <c r="BS11" s="5"/>
    </row>
    <row r="12" spans="1:71" s="6" customFormat="1" ht="17.25" x14ac:dyDescent="0.15">
      <c r="A12" s="8"/>
      <c r="B12" s="8"/>
      <c r="C12" s="8"/>
      <c r="D12" s="8"/>
      <c r="E12" s="8"/>
      <c r="F12" s="8"/>
      <c r="G12" s="8"/>
      <c r="H12" s="8"/>
      <c r="I12" s="8"/>
      <c r="J12" s="8"/>
      <c r="K12" s="8"/>
      <c r="L12" s="8"/>
      <c r="M12" s="8"/>
      <c r="N12" s="8"/>
      <c r="O12" s="8"/>
      <c r="P12" s="8"/>
      <c r="Q12" s="8"/>
      <c r="R12" s="8"/>
      <c r="S12" s="8"/>
      <c r="T12" s="8"/>
      <c r="U12" s="8"/>
      <c r="V12" s="8"/>
      <c r="W12" s="8"/>
      <c r="X12" s="8"/>
      <c r="Y12" s="8"/>
      <c r="Z12" s="8"/>
      <c r="AA12" s="8"/>
      <c r="AB12" s="8"/>
      <c r="AI12" s="7" t="s">
        <v>16</v>
      </c>
      <c r="AJ12" s="181" t="s">
        <v>427</v>
      </c>
      <c r="AK12" s="181"/>
      <c r="AL12" s="181"/>
      <c r="BD12" s="9" t="s">
        <v>289</v>
      </c>
      <c r="BE12" s="181" t="s">
        <v>428</v>
      </c>
      <c r="BF12" s="181"/>
      <c r="BG12" s="181"/>
      <c r="BH12" s="6" t="s">
        <v>15</v>
      </c>
      <c r="BK12" s="181" t="s">
        <v>451</v>
      </c>
      <c r="BL12" s="181"/>
      <c r="BM12" s="181"/>
      <c r="BN12" s="6" t="s">
        <v>17</v>
      </c>
      <c r="BQ12" s="8"/>
      <c r="BR12" s="8"/>
      <c r="BS12" s="205"/>
    </row>
    <row r="13" spans="1:71" ht="9.9499999999999993" customHeight="1" thickBot="1" x14ac:dyDescent="0.2">
      <c r="BS13" s="206"/>
    </row>
    <row r="14" spans="1:71" ht="15" customHeight="1" x14ac:dyDescent="0.15">
      <c r="AM14" s="4" t="s">
        <v>3</v>
      </c>
      <c r="AN14" s="96" t="s">
        <v>450</v>
      </c>
      <c r="AO14" s="96"/>
      <c r="AP14" s="96"/>
      <c r="AQ14" s="3" t="s">
        <v>4</v>
      </c>
      <c r="AS14" s="96" t="s">
        <v>448</v>
      </c>
      <c r="AT14" s="96"/>
      <c r="AU14" s="96"/>
      <c r="AV14" s="96"/>
      <c r="AW14" s="96"/>
      <c r="AX14" s="96"/>
      <c r="AY14" s="96"/>
      <c r="AZ14" s="96"/>
      <c r="BA14" s="96"/>
      <c r="BB14" s="96"/>
      <c r="BC14" s="96"/>
      <c r="BD14" s="182">
        <v>20</v>
      </c>
      <c r="BE14" s="182"/>
      <c r="BF14" s="183" t="s">
        <v>427</v>
      </c>
      <c r="BG14" s="183"/>
      <c r="BH14" s="183"/>
      <c r="BI14" s="3" t="s">
        <v>290</v>
      </c>
      <c r="BR14" s="4" t="s">
        <v>2</v>
      </c>
      <c r="BS14" s="45" t="s">
        <v>452</v>
      </c>
    </row>
    <row r="15" spans="1:71" ht="15" customHeight="1" x14ac:dyDescent="0.15">
      <c r="A15" s="3" t="s">
        <v>18</v>
      </c>
      <c r="BR15" s="4" t="s">
        <v>1</v>
      </c>
      <c r="BS15" s="38"/>
    </row>
    <row r="16" spans="1:71" ht="15" customHeight="1" x14ac:dyDescent="0.15">
      <c r="A16" s="3" t="s">
        <v>19</v>
      </c>
      <c r="U16" s="185" t="s">
        <v>435</v>
      </c>
      <c r="V16" s="185"/>
      <c r="W16" s="185"/>
      <c r="X16" s="185"/>
      <c r="Y16" s="185"/>
      <c r="Z16" s="185"/>
      <c r="AA16" s="185"/>
      <c r="AB16" s="185"/>
      <c r="AC16" s="185"/>
      <c r="AD16" s="185"/>
      <c r="AE16" s="185"/>
      <c r="AF16" s="185"/>
      <c r="AG16" s="185"/>
      <c r="AH16" s="185"/>
      <c r="AI16" s="185"/>
      <c r="AJ16" s="185"/>
      <c r="AK16" s="185"/>
      <c r="AL16" s="185"/>
      <c r="AM16" s="185"/>
      <c r="AN16" s="185"/>
      <c r="AO16" s="185"/>
      <c r="AP16" s="185"/>
      <c r="AQ16" s="185"/>
      <c r="AR16" s="185"/>
      <c r="AS16" s="185"/>
      <c r="AT16" s="185"/>
      <c r="AU16" s="185"/>
      <c r="AV16" s="185"/>
      <c r="AW16" s="185"/>
      <c r="AX16" s="185"/>
      <c r="AY16" s="185"/>
      <c r="AZ16" s="185"/>
      <c r="BA16" s="185"/>
      <c r="BB16" s="185"/>
      <c r="BC16" s="185"/>
      <c r="BD16" s="185"/>
      <c r="BE16" s="185"/>
      <c r="BF16" s="185"/>
      <c r="BG16" s="185"/>
      <c r="BH16" s="185"/>
      <c r="BI16" s="185"/>
      <c r="BJ16" s="185"/>
      <c r="BK16" s="185"/>
      <c r="BL16" s="185"/>
      <c r="BM16" s="185"/>
      <c r="BN16" s="185"/>
      <c r="BO16" s="185"/>
      <c r="BP16" s="185"/>
      <c r="BR16" s="4" t="s">
        <v>20</v>
      </c>
      <c r="BS16" s="38" t="s">
        <v>432</v>
      </c>
    </row>
    <row r="17" spans="1:71" ht="15" customHeight="1" x14ac:dyDescent="0.15">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R17" s="4" t="s">
        <v>1</v>
      </c>
      <c r="BS17" s="38"/>
    </row>
    <row r="18" spans="1:71" ht="15" customHeight="1" x14ac:dyDescent="0.15">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R18" s="4" t="s">
        <v>21</v>
      </c>
      <c r="BS18" s="38" t="s">
        <v>433</v>
      </c>
    </row>
    <row r="19" spans="1:71" ht="15" customHeight="1" x14ac:dyDescent="0.15">
      <c r="A19" s="3" t="s">
        <v>23</v>
      </c>
      <c r="I19" s="185" t="s">
        <v>436</v>
      </c>
      <c r="J19" s="185"/>
      <c r="K19" s="185"/>
      <c r="L19" s="185"/>
      <c r="M19" s="185"/>
      <c r="N19" s="185"/>
      <c r="O19" s="185"/>
      <c r="P19" s="185"/>
      <c r="Q19" s="185"/>
      <c r="R19" s="185"/>
      <c r="S19" s="185"/>
      <c r="T19" s="185"/>
      <c r="U19" s="185"/>
      <c r="V19" s="185"/>
      <c r="W19" s="185"/>
      <c r="X19" s="185"/>
      <c r="Y19" s="185"/>
      <c r="Z19" s="185"/>
      <c r="AA19" s="185"/>
      <c r="AB19" s="185"/>
      <c r="AC19" s="185"/>
      <c r="AD19" s="185"/>
      <c r="AE19" s="185"/>
      <c r="AF19" s="185"/>
      <c r="AG19" s="185"/>
      <c r="AH19" s="185"/>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185"/>
      <c r="BE19" s="185"/>
      <c r="BF19" s="185"/>
      <c r="BG19" s="185"/>
      <c r="BH19" s="185"/>
      <c r="BI19" s="185"/>
      <c r="BJ19" s="185"/>
      <c r="BK19" s="185"/>
      <c r="BL19" s="185"/>
      <c r="BM19" s="185"/>
      <c r="BN19" s="185"/>
      <c r="BO19" s="185"/>
      <c r="BP19" s="185"/>
      <c r="BR19" s="4" t="s">
        <v>22</v>
      </c>
      <c r="BS19" s="38" t="s">
        <v>434</v>
      </c>
    </row>
    <row r="20" spans="1:71" ht="15" customHeight="1" thickBot="1" x14ac:dyDescent="0.2">
      <c r="A20" s="3" t="s">
        <v>6</v>
      </c>
      <c r="BR20" s="4" t="s">
        <v>12</v>
      </c>
      <c r="BS20" s="46"/>
    </row>
    <row r="21" spans="1:71" s="22" customFormat="1" ht="8.25" x14ac:dyDescent="0.1"/>
    <row r="22" spans="1:71" x14ac:dyDescent="0.15">
      <c r="A22" s="184" t="s">
        <v>24</v>
      </c>
      <c r="B22" s="184"/>
      <c r="C22" s="184"/>
      <c r="D22" s="184"/>
      <c r="E22" s="184"/>
      <c r="F22" s="184"/>
      <c r="G22" s="184"/>
      <c r="H22" s="184"/>
      <c r="I22" s="184"/>
      <c r="J22" s="184"/>
      <c r="K22" s="184"/>
      <c r="L22" s="184"/>
      <c r="M22" s="184"/>
      <c r="N22" s="184"/>
      <c r="O22" s="184"/>
      <c r="P22" s="184"/>
      <c r="Q22" s="184"/>
      <c r="R22" s="184"/>
      <c r="S22" s="184"/>
      <c r="T22" s="184"/>
      <c r="U22" s="184"/>
      <c r="V22" s="184"/>
      <c r="W22" s="184"/>
      <c r="X22" s="184"/>
      <c r="Y22" s="184"/>
      <c r="Z22" s="184"/>
      <c r="AA22" s="184"/>
      <c r="AB22" s="184"/>
      <c r="AC22" s="184"/>
      <c r="AD22" s="184"/>
      <c r="AE22" s="184"/>
      <c r="AF22" s="184"/>
      <c r="AG22" s="184"/>
      <c r="AH22" s="184"/>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c r="BG22" s="184"/>
      <c r="BH22" s="184"/>
      <c r="BI22" s="184"/>
      <c r="BJ22" s="184"/>
      <c r="BK22" s="184"/>
      <c r="BL22" s="184"/>
      <c r="BM22" s="184"/>
      <c r="BN22" s="184"/>
      <c r="BO22" s="184"/>
      <c r="BP22" s="184"/>
      <c r="BQ22" s="184"/>
      <c r="BR22" s="184"/>
      <c r="BS22" s="184"/>
    </row>
    <row r="23" spans="1:71" s="22" customFormat="1" ht="8.25" x14ac:dyDescent="0.1"/>
    <row r="24" spans="1:71" s="2" customFormat="1" ht="12" customHeight="1" x14ac:dyDescent="0.15">
      <c r="A24" s="189" t="s">
        <v>43</v>
      </c>
      <c r="B24" s="189"/>
      <c r="C24" s="189"/>
      <c r="D24" s="189"/>
      <c r="E24" s="189"/>
      <c r="F24" s="189"/>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c r="AK24" s="189"/>
      <c r="AL24" s="189"/>
      <c r="AM24" s="189"/>
      <c r="AN24" s="189"/>
      <c r="AO24" s="189"/>
      <c r="AP24" s="189"/>
      <c r="AQ24" s="189"/>
      <c r="AR24" s="189"/>
      <c r="AS24" s="189"/>
      <c r="AT24" s="189"/>
      <c r="AU24" s="189"/>
      <c r="AV24" s="189"/>
      <c r="AW24" s="190"/>
      <c r="AX24" s="191" t="s">
        <v>7</v>
      </c>
      <c r="AY24" s="189"/>
      <c r="AZ24" s="189"/>
      <c r="BA24" s="189"/>
      <c r="BB24" s="190"/>
      <c r="BC24" s="191" t="s">
        <v>28</v>
      </c>
      <c r="BD24" s="189"/>
      <c r="BE24" s="189"/>
      <c r="BF24" s="189"/>
      <c r="BG24" s="189"/>
      <c r="BH24" s="189"/>
      <c r="BI24" s="190"/>
      <c r="BJ24" s="191" t="s">
        <v>26</v>
      </c>
      <c r="BK24" s="189"/>
      <c r="BL24" s="189"/>
      <c r="BM24" s="189"/>
      <c r="BN24" s="189"/>
      <c r="BO24" s="190"/>
      <c r="BP24" s="207" t="s">
        <v>32</v>
      </c>
      <c r="BQ24" s="208"/>
      <c r="BR24" s="208"/>
      <c r="BS24" s="209"/>
    </row>
    <row r="25" spans="1:71" s="2" customFormat="1" ht="12" customHeight="1" x14ac:dyDescent="0.15">
      <c r="A25" s="187"/>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8"/>
      <c r="AX25" s="186" t="s">
        <v>25</v>
      </c>
      <c r="AY25" s="187"/>
      <c r="AZ25" s="187"/>
      <c r="BA25" s="187"/>
      <c r="BB25" s="188"/>
      <c r="BC25" s="186" t="s">
        <v>29</v>
      </c>
      <c r="BD25" s="187"/>
      <c r="BE25" s="187"/>
      <c r="BF25" s="187"/>
      <c r="BG25" s="187"/>
      <c r="BH25" s="187"/>
      <c r="BI25" s="188"/>
      <c r="BJ25" s="186" t="s">
        <v>27</v>
      </c>
      <c r="BK25" s="187"/>
      <c r="BL25" s="187"/>
      <c r="BM25" s="187"/>
      <c r="BN25" s="187"/>
      <c r="BO25" s="188"/>
      <c r="BP25" s="40" t="s">
        <v>438</v>
      </c>
      <c r="BQ25" s="44" t="s">
        <v>439</v>
      </c>
      <c r="BR25" s="40" t="s">
        <v>453</v>
      </c>
      <c r="BS25" s="57" t="s">
        <v>41</v>
      </c>
    </row>
    <row r="26" spans="1:71" s="2" customFormat="1" ht="12" customHeight="1" x14ac:dyDescent="0.15">
      <c r="A26" s="187"/>
      <c r="B26" s="187"/>
      <c r="C26" s="187"/>
      <c r="D26" s="187"/>
      <c r="E26" s="187"/>
      <c r="F26" s="187"/>
      <c r="G26" s="187"/>
      <c r="H26" s="187"/>
      <c r="I26" s="187"/>
      <c r="J26" s="187"/>
      <c r="K26" s="187"/>
      <c r="L26" s="187"/>
      <c r="M26" s="187"/>
      <c r="N26" s="187"/>
      <c r="O26" s="187"/>
      <c r="P26" s="187"/>
      <c r="Q26" s="187"/>
      <c r="R26" s="187"/>
      <c r="S26" s="187"/>
      <c r="T26" s="187"/>
      <c r="U26" s="187"/>
      <c r="V26" s="187"/>
      <c r="W26" s="187"/>
      <c r="X26" s="187"/>
      <c r="Y26" s="187"/>
      <c r="Z26" s="187"/>
      <c r="AA26" s="187"/>
      <c r="AB26" s="187"/>
      <c r="AC26" s="187"/>
      <c r="AD26" s="187"/>
      <c r="AE26" s="187"/>
      <c r="AF26" s="187"/>
      <c r="AG26" s="187"/>
      <c r="AH26" s="187"/>
      <c r="AI26" s="187"/>
      <c r="AJ26" s="187"/>
      <c r="AK26" s="187"/>
      <c r="AL26" s="187"/>
      <c r="AM26" s="187"/>
      <c r="AN26" s="187"/>
      <c r="AO26" s="187"/>
      <c r="AP26" s="187"/>
      <c r="AQ26" s="187"/>
      <c r="AR26" s="187"/>
      <c r="AS26" s="187"/>
      <c r="AT26" s="187"/>
      <c r="AU26" s="187"/>
      <c r="AV26" s="187"/>
      <c r="AW26" s="188"/>
      <c r="AX26" s="186"/>
      <c r="AY26" s="187"/>
      <c r="AZ26" s="187"/>
      <c r="BA26" s="187"/>
      <c r="BB26" s="188"/>
      <c r="BC26" s="186" t="s">
        <v>30</v>
      </c>
      <c r="BD26" s="187"/>
      <c r="BE26" s="187"/>
      <c r="BF26" s="187"/>
      <c r="BG26" s="187"/>
      <c r="BH26" s="187"/>
      <c r="BI26" s="188"/>
      <c r="BJ26" s="186" t="s">
        <v>44</v>
      </c>
      <c r="BK26" s="187"/>
      <c r="BL26" s="187"/>
      <c r="BM26" s="187"/>
      <c r="BN26" s="187"/>
      <c r="BO26" s="188"/>
      <c r="BP26" s="40" t="s">
        <v>33</v>
      </c>
      <c r="BQ26" s="40" t="s">
        <v>37</v>
      </c>
      <c r="BR26" s="40" t="s">
        <v>40</v>
      </c>
      <c r="BS26" s="57" t="s">
        <v>42</v>
      </c>
    </row>
    <row r="27" spans="1:71" s="2" customFormat="1" ht="12" customHeight="1" x14ac:dyDescent="0.15">
      <c r="A27" s="187"/>
      <c r="B27" s="187"/>
      <c r="C27" s="187"/>
      <c r="D27" s="187"/>
      <c r="E27" s="187"/>
      <c r="F27" s="187"/>
      <c r="G27" s="187"/>
      <c r="H27" s="187"/>
      <c r="I27" s="187"/>
      <c r="J27" s="187"/>
      <c r="K27" s="187"/>
      <c r="L27" s="187"/>
      <c r="M27" s="187"/>
      <c r="N27" s="187"/>
      <c r="O27" s="187"/>
      <c r="P27" s="187"/>
      <c r="Q27" s="187"/>
      <c r="R27" s="187"/>
      <c r="S27" s="187"/>
      <c r="T27" s="187"/>
      <c r="U27" s="187"/>
      <c r="V27" s="187"/>
      <c r="W27" s="187"/>
      <c r="X27" s="187"/>
      <c r="Y27" s="187"/>
      <c r="Z27" s="187"/>
      <c r="AA27" s="187"/>
      <c r="AB27" s="187"/>
      <c r="AC27" s="187"/>
      <c r="AD27" s="187"/>
      <c r="AE27" s="187"/>
      <c r="AF27" s="187"/>
      <c r="AG27" s="187"/>
      <c r="AH27" s="187"/>
      <c r="AI27" s="187"/>
      <c r="AJ27" s="187"/>
      <c r="AK27" s="187"/>
      <c r="AL27" s="187"/>
      <c r="AM27" s="187"/>
      <c r="AN27" s="187"/>
      <c r="AO27" s="187"/>
      <c r="AP27" s="187"/>
      <c r="AQ27" s="187"/>
      <c r="AR27" s="187"/>
      <c r="AS27" s="187"/>
      <c r="AT27" s="187"/>
      <c r="AU27" s="187"/>
      <c r="AV27" s="187"/>
      <c r="AW27" s="188"/>
      <c r="AX27" s="186"/>
      <c r="AY27" s="187"/>
      <c r="AZ27" s="187"/>
      <c r="BA27" s="187"/>
      <c r="BB27" s="188"/>
      <c r="BC27" s="186" t="s">
        <v>31</v>
      </c>
      <c r="BD27" s="187"/>
      <c r="BE27" s="187"/>
      <c r="BF27" s="187"/>
      <c r="BG27" s="187"/>
      <c r="BH27" s="187"/>
      <c r="BI27" s="188"/>
      <c r="BJ27" s="186"/>
      <c r="BK27" s="187"/>
      <c r="BL27" s="187"/>
      <c r="BM27" s="187"/>
      <c r="BN27" s="187"/>
      <c r="BO27" s="188"/>
      <c r="BP27" s="40" t="s">
        <v>34</v>
      </c>
      <c r="BQ27" s="40" t="s">
        <v>36</v>
      </c>
      <c r="BR27" s="40" t="s">
        <v>36</v>
      </c>
      <c r="BS27" s="57" t="s">
        <v>38</v>
      </c>
    </row>
    <row r="28" spans="1:71" s="2" customFormat="1" ht="12" customHeight="1" x14ac:dyDescent="0.15">
      <c r="A28" s="187"/>
      <c r="B28" s="187"/>
      <c r="C28" s="187"/>
      <c r="D28" s="187"/>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8"/>
      <c r="AX28" s="186"/>
      <c r="AY28" s="187"/>
      <c r="AZ28" s="187"/>
      <c r="BA28" s="187"/>
      <c r="BB28" s="188"/>
      <c r="BC28" s="186" t="s">
        <v>13</v>
      </c>
      <c r="BD28" s="187"/>
      <c r="BE28" s="187"/>
      <c r="BF28" s="187"/>
      <c r="BG28" s="187"/>
      <c r="BH28" s="187"/>
      <c r="BI28" s="188"/>
      <c r="BJ28" s="186"/>
      <c r="BK28" s="187"/>
      <c r="BL28" s="187"/>
      <c r="BM28" s="187"/>
      <c r="BN28" s="187"/>
      <c r="BO28" s="188"/>
      <c r="BP28" s="40" t="s">
        <v>35</v>
      </c>
      <c r="BQ28" s="40" t="s">
        <v>38</v>
      </c>
      <c r="BR28" s="40" t="s">
        <v>38</v>
      </c>
      <c r="BS28" s="57" t="s">
        <v>39</v>
      </c>
    </row>
    <row r="29" spans="1:71" s="2" customFormat="1" ht="12" customHeight="1" x14ac:dyDescent="0.15">
      <c r="A29" s="187"/>
      <c r="B29" s="187"/>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8"/>
      <c r="AX29" s="186"/>
      <c r="AY29" s="187"/>
      <c r="AZ29" s="187"/>
      <c r="BA29" s="187"/>
      <c r="BB29" s="188"/>
      <c r="BC29" s="186" t="s">
        <v>291</v>
      </c>
      <c r="BD29" s="187"/>
      <c r="BE29" s="187"/>
      <c r="BF29" s="187"/>
      <c r="BG29" s="187"/>
      <c r="BH29" s="187"/>
      <c r="BI29" s="188"/>
      <c r="BJ29" s="186"/>
      <c r="BK29" s="187"/>
      <c r="BL29" s="187"/>
      <c r="BM29" s="187"/>
      <c r="BN29" s="187"/>
      <c r="BO29" s="188"/>
      <c r="BP29" s="40" t="s">
        <v>36</v>
      </c>
      <c r="BQ29" s="55" t="s">
        <v>39</v>
      </c>
      <c r="BR29" s="40" t="s">
        <v>39</v>
      </c>
      <c r="BS29" s="57"/>
    </row>
    <row r="30" spans="1:71" s="2" customFormat="1" ht="12" customHeight="1" thickBot="1" x14ac:dyDescent="0.2">
      <c r="A30" s="199">
        <v>1</v>
      </c>
      <c r="B30" s="200"/>
      <c r="C30" s="200"/>
      <c r="D30" s="200"/>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c r="AI30" s="200"/>
      <c r="AJ30" s="200"/>
      <c r="AK30" s="200"/>
      <c r="AL30" s="200"/>
      <c r="AM30" s="200"/>
      <c r="AN30" s="200"/>
      <c r="AO30" s="200"/>
      <c r="AP30" s="200"/>
      <c r="AQ30" s="200"/>
      <c r="AR30" s="200"/>
      <c r="AS30" s="200"/>
      <c r="AT30" s="200"/>
      <c r="AU30" s="200"/>
      <c r="AV30" s="200"/>
      <c r="AW30" s="200"/>
      <c r="AX30" s="194">
        <v>2</v>
      </c>
      <c r="AY30" s="194"/>
      <c r="AZ30" s="194"/>
      <c r="BA30" s="194"/>
      <c r="BB30" s="194"/>
      <c r="BC30" s="194">
        <v>3</v>
      </c>
      <c r="BD30" s="194"/>
      <c r="BE30" s="194"/>
      <c r="BF30" s="194"/>
      <c r="BG30" s="194"/>
      <c r="BH30" s="194"/>
      <c r="BI30" s="194"/>
      <c r="BJ30" s="194">
        <v>4</v>
      </c>
      <c r="BK30" s="194"/>
      <c r="BL30" s="194"/>
      <c r="BM30" s="194"/>
      <c r="BN30" s="194"/>
      <c r="BO30" s="194"/>
      <c r="BP30" s="42">
        <v>5</v>
      </c>
      <c r="BQ30" s="43">
        <v>6</v>
      </c>
      <c r="BR30" s="42">
        <v>7</v>
      </c>
      <c r="BS30" s="42">
        <v>8</v>
      </c>
    </row>
    <row r="31" spans="1:71" ht="12.95" customHeight="1" x14ac:dyDescent="0.15">
      <c r="A31" s="201" t="s">
        <v>176</v>
      </c>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2"/>
      <c r="AX31" s="164" t="s">
        <v>49</v>
      </c>
      <c r="AY31" s="165"/>
      <c r="AZ31" s="165"/>
      <c r="BA31" s="165"/>
      <c r="BB31" s="165"/>
      <c r="BC31" s="165" t="s">
        <v>54</v>
      </c>
      <c r="BD31" s="165"/>
      <c r="BE31" s="165"/>
      <c r="BF31" s="165"/>
      <c r="BG31" s="165"/>
      <c r="BH31" s="165"/>
      <c r="BI31" s="165"/>
      <c r="BJ31" s="165" t="s">
        <v>54</v>
      </c>
      <c r="BK31" s="165"/>
      <c r="BL31" s="165"/>
      <c r="BM31" s="165"/>
      <c r="BN31" s="165"/>
      <c r="BO31" s="165"/>
      <c r="BP31" s="68">
        <v>3977.45</v>
      </c>
      <c r="BQ31" s="69"/>
      <c r="BR31" s="68"/>
      <c r="BS31" s="41"/>
    </row>
    <row r="32" spans="1:71" ht="12.95" customHeight="1" x14ac:dyDescent="0.15">
      <c r="A32" s="168" t="s">
        <v>177</v>
      </c>
      <c r="B32" s="169"/>
      <c r="C32" s="169"/>
      <c r="D32" s="169"/>
      <c r="E32" s="169"/>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70"/>
      <c r="AX32" s="90" t="s">
        <v>50</v>
      </c>
      <c r="AY32" s="91"/>
      <c r="AZ32" s="91"/>
      <c r="BA32" s="91"/>
      <c r="BB32" s="91"/>
      <c r="BC32" s="91" t="s">
        <v>54</v>
      </c>
      <c r="BD32" s="91"/>
      <c r="BE32" s="91"/>
      <c r="BF32" s="91"/>
      <c r="BG32" s="91"/>
      <c r="BH32" s="91"/>
      <c r="BI32" s="91"/>
      <c r="BJ32" s="91" t="s">
        <v>54</v>
      </c>
      <c r="BK32" s="91"/>
      <c r="BL32" s="91"/>
      <c r="BM32" s="91"/>
      <c r="BN32" s="91"/>
      <c r="BO32" s="91"/>
      <c r="BP32" s="70"/>
      <c r="BQ32" s="71"/>
      <c r="BR32" s="70"/>
      <c r="BS32" s="39"/>
    </row>
    <row r="33" spans="1:71" ht="12.95" customHeight="1" x14ac:dyDescent="0.15">
      <c r="A33" s="148" t="s">
        <v>46</v>
      </c>
      <c r="B33" s="148"/>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148"/>
      <c r="AH33" s="148"/>
      <c r="AI33" s="148"/>
      <c r="AJ33" s="148"/>
      <c r="AK33" s="148"/>
      <c r="AL33" s="148"/>
      <c r="AM33" s="148"/>
      <c r="AN33" s="148"/>
      <c r="AO33" s="148"/>
      <c r="AP33" s="148"/>
      <c r="AQ33" s="148"/>
      <c r="AR33" s="148"/>
      <c r="AS33" s="148"/>
      <c r="AT33" s="148"/>
      <c r="AU33" s="148"/>
      <c r="AV33" s="148"/>
      <c r="AW33" s="148"/>
      <c r="AX33" s="149" t="s">
        <v>51</v>
      </c>
      <c r="AY33" s="150"/>
      <c r="AZ33" s="150"/>
      <c r="BA33" s="150"/>
      <c r="BB33" s="150"/>
      <c r="BC33" s="150"/>
      <c r="BD33" s="150"/>
      <c r="BE33" s="150"/>
      <c r="BF33" s="150"/>
      <c r="BG33" s="150"/>
      <c r="BH33" s="150"/>
      <c r="BI33" s="150"/>
      <c r="BJ33" s="91"/>
      <c r="BK33" s="91"/>
      <c r="BL33" s="91"/>
      <c r="BM33" s="91"/>
      <c r="BN33" s="91"/>
      <c r="BO33" s="91"/>
      <c r="BP33" s="75">
        <f>BP34+BP38+BP53</f>
        <v>16225640</v>
      </c>
      <c r="BQ33" s="75">
        <f t="shared" ref="BQ33:BR33" si="0">BQ34+BQ38+BQ53</f>
        <v>18380000</v>
      </c>
      <c r="BR33" s="75">
        <f t="shared" si="0"/>
        <v>18780000</v>
      </c>
      <c r="BS33" s="39"/>
    </row>
    <row r="34" spans="1:71" x14ac:dyDescent="0.15">
      <c r="A34" s="178" t="s">
        <v>47</v>
      </c>
      <c r="B34" s="179"/>
      <c r="C34" s="179"/>
      <c r="D34" s="179"/>
      <c r="E34" s="179"/>
      <c r="F34" s="179"/>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c r="AG34" s="179"/>
      <c r="AH34" s="179"/>
      <c r="AI34" s="179"/>
      <c r="AJ34" s="179"/>
      <c r="AK34" s="179"/>
      <c r="AL34" s="179"/>
      <c r="AM34" s="179"/>
      <c r="AN34" s="179"/>
      <c r="AO34" s="179"/>
      <c r="AP34" s="179"/>
      <c r="AQ34" s="179"/>
      <c r="AR34" s="179"/>
      <c r="AS34" s="179"/>
      <c r="AT34" s="179"/>
      <c r="AU34" s="179"/>
      <c r="AV34" s="179"/>
      <c r="AW34" s="180"/>
      <c r="AX34" s="115" t="s">
        <v>52</v>
      </c>
      <c r="AY34" s="116"/>
      <c r="AZ34" s="116"/>
      <c r="BA34" s="116"/>
      <c r="BB34" s="117"/>
      <c r="BC34" s="174" t="s">
        <v>53</v>
      </c>
      <c r="BD34" s="116"/>
      <c r="BE34" s="116"/>
      <c r="BF34" s="116"/>
      <c r="BG34" s="116"/>
      <c r="BH34" s="116"/>
      <c r="BI34" s="117"/>
      <c r="BJ34" s="174"/>
      <c r="BK34" s="116"/>
      <c r="BL34" s="116"/>
      <c r="BM34" s="116"/>
      <c r="BN34" s="116"/>
      <c r="BO34" s="117"/>
      <c r="BP34" s="195">
        <f>BP37</f>
        <v>30000</v>
      </c>
      <c r="BQ34" s="195">
        <f t="shared" ref="BQ34:BR34" si="1">BQ37</f>
        <v>30000</v>
      </c>
      <c r="BR34" s="195">
        <f t="shared" si="1"/>
        <v>30000</v>
      </c>
      <c r="BS34" s="192"/>
    </row>
    <row r="35" spans="1:71" x14ac:dyDescent="0.15">
      <c r="A35" s="197" t="s">
        <v>48</v>
      </c>
      <c r="B35" s="197"/>
      <c r="C35" s="197"/>
      <c r="D35" s="197"/>
      <c r="E35" s="197"/>
      <c r="F35" s="197"/>
      <c r="G35" s="197"/>
      <c r="H35" s="197"/>
      <c r="I35" s="197"/>
      <c r="J35" s="197"/>
      <c r="K35" s="197"/>
      <c r="L35" s="197"/>
      <c r="M35" s="197"/>
      <c r="N35" s="197"/>
      <c r="O35" s="197"/>
      <c r="P35" s="197"/>
      <c r="Q35" s="197"/>
      <c r="R35" s="197"/>
      <c r="S35" s="197"/>
      <c r="T35" s="197"/>
      <c r="U35" s="197"/>
      <c r="V35" s="197"/>
      <c r="W35" s="197"/>
      <c r="X35" s="197"/>
      <c r="Y35" s="197"/>
      <c r="Z35" s="197"/>
      <c r="AA35" s="197"/>
      <c r="AB35" s="197"/>
      <c r="AC35" s="197"/>
      <c r="AD35" s="197"/>
      <c r="AE35" s="197"/>
      <c r="AF35" s="197"/>
      <c r="AG35" s="197"/>
      <c r="AH35" s="197"/>
      <c r="AI35" s="197"/>
      <c r="AJ35" s="197"/>
      <c r="AK35" s="197"/>
      <c r="AL35" s="197"/>
      <c r="AM35" s="197"/>
      <c r="AN35" s="197"/>
      <c r="AO35" s="197"/>
      <c r="AP35" s="197"/>
      <c r="AQ35" s="197"/>
      <c r="AR35" s="197"/>
      <c r="AS35" s="197"/>
      <c r="AT35" s="197"/>
      <c r="AU35" s="197"/>
      <c r="AV35" s="197"/>
      <c r="AW35" s="198"/>
      <c r="AX35" s="171"/>
      <c r="AY35" s="172"/>
      <c r="AZ35" s="172"/>
      <c r="BA35" s="172"/>
      <c r="BB35" s="173"/>
      <c r="BC35" s="175"/>
      <c r="BD35" s="172"/>
      <c r="BE35" s="172"/>
      <c r="BF35" s="172"/>
      <c r="BG35" s="172"/>
      <c r="BH35" s="172"/>
      <c r="BI35" s="173"/>
      <c r="BJ35" s="175"/>
      <c r="BK35" s="172"/>
      <c r="BL35" s="172"/>
      <c r="BM35" s="172"/>
      <c r="BN35" s="172"/>
      <c r="BO35" s="173"/>
      <c r="BP35" s="196"/>
      <c r="BQ35" s="196"/>
      <c r="BR35" s="196"/>
      <c r="BS35" s="193"/>
    </row>
    <row r="36" spans="1:71" ht="22.5" customHeight="1" x14ac:dyDescent="0.15">
      <c r="A36" s="86" t="s">
        <v>382</v>
      </c>
      <c r="B36" s="86"/>
      <c r="C36" s="86"/>
      <c r="D36" s="86"/>
      <c r="E36" s="86"/>
      <c r="F36" s="86"/>
      <c r="G36" s="86"/>
      <c r="H36" s="86"/>
      <c r="I36" s="86"/>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98"/>
      <c r="AX36" s="99"/>
      <c r="AY36" s="112"/>
      <c r="AZ36" s="112"/>
      <c r="BA36" s="112"/>
      <c r="BB36" s="113"/>
      <c r="BC36" s="167"/>
      <c r="BD36" s="112"/>
      <c r="BE36" s="112"/>
      <c r="BF36" s="112"/>
      <c r="BG36" s="112"/>
      <c r="BH36" s="112"/>
      <c r="BI36" s="113"/>
      <c r="BJ36" s="167"/>
      <c r="BK36" s="112"/>
      <c r="BL36" s="112"/>
      <c r="BM36" s="112"/>
      <c r="BN36" s="112"/>
      <c r="BO36" s="113"/>
      <c r="BP36" s="71"/>
      <c r="BQ36" s="71"/>
      <c r="BR36" s="71"/>
      <c r="BS36" s="39"/>
    </row>
    <row r="37" spans="1:71" ht="12.95" customHeight="1" x14ac:dyDescent="0.15">
      <c r="A37" s="86" t="s">
        <v>383</v>
      </c>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99" t="s">
        <v>55</v>
      </c>
      <c r="AY37" s="112"/>
      <c r="AZ37" s="112"/>
      <c r="BA37" s="112"/>
      <c r="BB37" s="113"/>
      <c r="BC37" s="91" t="s">
        <v>53</v>
      </c>
      <c r="BD37" s="91"/>
      <c r="BE37" s="91"/>
      <c r="BF37" s="91"/>
      <c r="BG37" s="91"/>
      <c r="BH37" s="91"/>
      <c r="BI37" s="91"/>
      <c r="BJ37" s="91" t="s">
        <v>375</v>
      </c>
      <c r="BK37" s="91"/>
      <c r="BL37" s="91"/>
      <c r="BM37" s="91"/>
      <c r="BN37" s="91"/>
      <c r="BO37" s="91"/>
      <c r="BP37" s="70">
        <v>30000</v>
      </c>
      <c r="BQ37" s="71">
        <v>30000</v>
      </c>
      <c r="BR37" s="70">
        <v>30000</v>
      </c>
      <c r="BS37" s="39"/>
    </row>
    <row r="38" spans="1:71" ht="12.95" customHeight="1" x14ac:dyDescent="0.15">
      <c r="A38" s="176" t="s">
        <v>57</v>
      </c>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c r="Z38" s="176"/>
      <c r="AA38" s="176"/>
      <c r="AB38" s="176"/>
      <c r="AC38" s="176"/>
      <c r="AD38" s="176"/>
      <c r="AE38" s="176"/>
      <c r="AF38" s="176"/>
      <c r="AG38" s="176"/>
      <c r="AH38" s="176"/>
      <c r="AI38" s="176"/>
      <c r="AJ38" s="176"/>
      <c r="AK38" s="176"/>
      <c r="AL38" s="176"/>
      <c r="AM38" s="176"/>
      <c r="AN38" s="176"/>
      <c r="AO38" s="176"/>
      <c r="AP38" s="176"/>
      <c r="AQ38" s="176"/>
      <c r="AR38" s="176"/>
      <c r="AS38" s="176"/>
      <c r="AT38" s="176"/>
      <c r="AU38" s="176"/>
      <c r="AV38" s="176"/>
      <c r="AW38" s="177"/>
      <c r="AX38" s="115" t="s">
        <v>292</v>
      </c>
      <c r="AY38" s="116"/>
      <c r="AZ38" s="116"/>
      <c r="BA38" s="116"/>
      <c r="BB38" s="117"/>
      <c r="BC38" s="174" t="s">
        <v>56</v>
      </c>
      <c r="BD38" s="116"/>
      <c r="BE38" s="116"/>
      <c r="BF38" s="116"/>
      <c r="BG38" s="116"/>
      <c r="BH38" s="116"/>
      <c r="BI38" s="117"/>
      <c r="BJ38" s="151"/>
      <c r="BK38" s="152"/>
      <c r="BL38" s="152"/>
      <c r="BM38" s="152"/>
      <c r="BN38" s="152"/>
      <c r="BO38" s="153"/>
      <c r="BP38" s="73">
        <f>SUM(SUM(BP39:BP52))</f>
        <v>16155640</v>
      </c>
      <c r="BQ38" s="73">
        <f t="shared" ref="BQ38:BR38" si="2">SUM(SUM(BQ39:BQ52))</f>
        <v>18350000</v>
      </c>
      <c r="BR38" s="73">
        <f t="shared" si="2"/>
        <v>18750000</v>
      </c>
      <c r="BS38" s="66">
        <f t="shared" ref="BS38" si="3">BS39+BS42+BS43</f>
        <v>0</v>
      </c>
    </row>
    <row r="39" spans="1:71" x14ac:dyDescent="0.15">
      <c r="A39" s="89" t="s">
        <v>47</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89"/>
      <c r="AT39" s="89"/>
      <c r="AU39" s="89"/>
      <c r="AV39" s="89"/>
      <c r="AW39" s="89"/>
      <c r="AX39" s="92" t="s">
        <v>58</v>
      </c>
      <c r="AY39" s="93"/>
      <c r="AZ39" s="93"/>
      <c r="BA39" s="93"/>
      <c r="BB39" s="94"/>
      <c r="BC39" s="102" t="s">
        <v>56</v>
      </c>
      <c r="BD39" s="93"/>
      <c r="BE39" s="93"/>
      <c r="BF39" s="93"/>
      <c r="BG39" s="93"/>
      <c r="BH39" s="93"/>
      <c r="BI39" s="94"/>
      <c r="BJ39" s="102" t="s">
        <v>97</v>
      </c>
      <c r="BK39" s="93"/>
      <c r="BL39" s="93"/>
      <c r="BM39" s="93"/>
      <c r="BN39" s="93"/>
      <c r="BO39" s="94"/>
      <c r="BP39" s="130">
        <v>14485640</v>
      </c>
      <c r="BQ39" s="130">
        <v>16680000</v>
      </c>
      <c r="BR39" s="130">
        <v>17080000</v>
      </c>
      <c r="BS39" s="142"/>
    </row>
    <row r="40" spans="1:71" x14ac:dyDescent="0.15">
      <c r="A40" s="134" t="s">
        <v>192</v>
      </c>
      <c r="B40" s="134"/>
      <c r="C40" s="134"/>
      <c r="D40" s="134"/>
      <c r="E40" s="134"/>
      <c r="F40" s="134"/>
      <c r="G40" s="134"/>
      <c r="H40" s="134"/>
      <c r="I40" s="134"/>
      <c r="J40" s="134"/>
      <c r="K40" s="134"/>
      <c r="L40" s="134"/>
      <c r="M40" s="134"/>
      <c r="N40" s="134"/>
      <c r="O40" s="134"/>
      <c r="P40" s="134"/>
      <c r="Q40" s="134"/>
      <c r="R40" s="134"/>
      <c r="S40" s="134"/>
      <c r="T40" s="134"/>
      <c r="U40" s="134"/>
      <c r="V40" s="134"/>
      <c r="W40" s="134"/>
      <c r="X40" s="134"/>
      <c r="Y40" s="134"/>
      <c r="Z40" s="134"/>
      <c r="AA40" s="134"/>
      <c r="AB40" s="134"/>
      <c r="AC40" s="134"/>
      <c r="AD40" s="134"/>
      <c r="AE40" s="134"/>
      <c r="AF40" s="134"/>
      <c r="AG40" s="134"/>
      <c r="AH40" s="134"/>
      <c r="AI40" s="134"/>
      <c r="AJ40" s="134"/>
      <c r="AK40" s="134"/>
      <c r="AL40" s="134"/>
      <c r="AM40" s="134"/>
      <c r="AN40" s="134"/>
      <c r="AO40" s="134"/>
      <c r="AP40" s="134"/>
      <c r="AQ40" s="134"/>
      <c r="AR40" s="134"/>
      <c r="AS40" s="134"/>
      <c r="AT40" s="134"/>
      <c r="AU40" s="134"/>
      <c r="AV40" s="134"/>
      <c r="AW40" s="134"/>
      <c r="AX40" s="109"/>
      <c r="AY40" s="110"/>
      <c r="AZ40" s="110"/>
      <c r="BA40" s="110"/>
      <c r="BB40" s="111"/>
      <c r="BC40" s="133"/>
      <c r="BD40" s="110"/>
      <c r="BE40" s="110"/>
      <c r="BF40" s="110"/>
      <c r="BG40" s="110"/>
      <c r="BH40" s="110"/>
      <c r="BI40" s="111"/>
      <c r="BJ40" s="133"/>
      <c r="BK40" s="110"/>
      <c r="BL40" s="110"/>
      <c r="BM40" s="110"/>
      <c r="BN40" s="110"/>
      <c r="BO40" s="111"/>
      <c r="BP40" s="131"/>
      <c r="BQ40" s="131"/>
      <c r="BR40" s="131"/>
      <c r="BS40" s="143"/>
    </row>
    <row r="41" spans="1:71" x14ac:dyDescent="0.15">
      <c r="A41" s="134" t="s">
        <v>378</v>
      </c>
      <c r="B41" s="134"/>
      <c r="C41" s="134"/>
      <c r="D41" s="134"/>
      <c r="E41" s="134"/>
      <c r="F41" s="134"/>
      <c r="G41" s="134"/>
      <c r="H41" s="134"/>
      <c r="I41" s="134"/>
      <c r="J41" s="134"/>
      <c r="K41" s="134"/>
      <c r="L41" s="134"/>
      <c r="M41" s="134"/>
      <c r="N41" s="134"/>
      <c r="O41" s="134"/>
      <c r="P41" s="134"/>
      <c r="Q41" s="134"/>
      <c r="R41" s="134"/>
      <c r="S41" s="134"/>
      <c r="T41" s="134"/>
      <c r="U41" s="134"/>
      <c r="V41" s="134"/>
      <c r="W41" s="134"/>
      <c r="X41" s="134"/>
      <c r="Y41" s="134"/>
      <c r="Z41" s="134"/>
      <c r="AA41" s="134"/>
      <c r="AB41" s="134"/>
      <c r="AC41" s="134"/>
      <c r="AD41" s="134"/>
      <c r="AE41" s="134"/>
      <c r="AF41" s="134"/>
      <c r="AG41" s="134"/>
      <c r="AH41" s="134"/>
      <c r="AI41" s="134"/>
      <c r="AJ41" s="134"/>
      <c r="AK41" s="134"/>
      <c r="AL41" s="134"/>
      <c r="AM41" s="134"/>
      <c r="AN41" s="134"/>
      <c r="AO41" s="134"/>
      <c r="AP41" s="134"/>
      <c r="AQ41" s="134"/>
      <c r="AR41" s="134"/>
      <c r="AS41" s="134"/>
      <c r="AT41" s="134"/>
      <c r="AU41" s="134"/>
      <c r="AV41" s="134"/>
      <c r="AW41" s="134"/>
      <c r="AX41" s="109"/>
      <c r="AY41" s="110"/>
      <c r="AZ41" s="110"/>
      <c r="BA41" s="110"/>
      <c r="BB41" s="111"/>
      <c r="BC41" s="133"/>
      <c r="BD41" s="110"/>
      <c r="BE41" s="110"/>
      <c r="BF41" s="110"/>
      <c r="BG41" s="110"/>
      <c r="BH41" s="110"/>
      <c r="BI41" s="111"/>
      <c r="BJ41" s="133"/>
      <c r="BK41" s="110"/>
      <c r="BL41" s="110"/>
      <c r="BM41" s="110"/>
      <c r="BN41" s="110"/>
      <c r="BO41" s="111"/>
      <c r="BP41" s="131"/>
      <c r="BQ41" s="131"/>
      <c r="BR41" s="131"/>
      <c r="BS41" s="143"/>
    </row>
    <row r="42" spans="1:71" x14ac:dyDescent="0.15">
      <c r="A42" s="124" t="s">
        <v>379</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5"/>
      <c r="AP42" s="125"/>
      <c r="AQ42" s="125"/>
      <c r="AR42" s="125"/>
      <c r="AS42" s="125"/>
      <c r="AT42" s="125"/>
      <c r="AU42" s="125"/>
      <c r="AV42" s="125"/>
      <c r="AW42" s="126"/>
      <c r="AX42" s="92" t="s">
        <v>59</v>
      </c>
      <c r="AY42" s="93"/>
      <c r="AZ42" s="93"/>
      <c r="BA42" s="93"/>
      <c r="BB42" s="94"/>
      <c r="BC42" s="102" t="s">
        <v>56</v>
      </c>
      <c r="BD42" s="93"/>
      <c r="BE42" s="93"/>
      <c r="BF42" s="93"/>
      <c r="BG42" s="93"/>
      <c r="BH42" s="93"/>
      <c r="BI42" s="94"/>
      <c r="BJ42" s="102" t="s">
        <v>97</v>
      </c>
      <c r="BK42" s="93"/>
      <c r="BL42" s="93"/>
      <c r="BM42" s="93"/>
      <c r="BN42" s="93"/>
      <c r="BO42" s="94"/>
      <c r="BP42" s="71">
        <v>1670000</v>
      </c>
      <c r="BQ42" s="71">
        <v>1670000</v>
      </c>
      <c r="BR42" s="71">
        <v>1670000</v>
      </c>
      <c r="BS42" s="39"/>
    </row>
    <row r="43" spans="1:71" x14ac:dyDescent="0.15">
      <c r="A43" s="86" t="s">
        <v>380</v>
      </c>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98"/>
      <c r="AX43" s="99" t="s">
        <v>376</v>
      </c>
      <c r="AY43" s="100"/>
      <c r="AZ43" s="100"/>
      <c r="BA43" s="100"/>
      <c r="BB43" s="101"/>
      <c r="BC43" s="167" t="s">
        <v>56</v>
      </c>
      <c r="BD43" s="100"/>
      <c r="BE43" s="100"/>
      <c r="BF43" s="100"/>
      <c r="BG43" s="100"/>
      <c r="BH43" s="100"/>
      <c r="BI43" s="101"/>
      <c r="BJ43" s="167" t="s">
        <v>381</v>
      </c>
      <c r="BK43" s="100"/>
      <c r="BL43" s="100"/>
      <c r="BM43" s="100"/>
      <c r="BN43" s="100"/>
      <c r="BO43" s="101"/>
      <c r="BP43" s="72"/>
      <c r="BQ43" s="72"/>
      <c r="BR43" s="72"/>
      <c r="BS43" s="41"/>
    </row>
    <row r="44" spans="1:71" ht="12.95" customHeight="1" x14ac:dyDescent="0.15">
      <c r="A44" s="86"/>
      <c r="B44" s="86"/>
      <c r="C44" s="86"/>
      <c r="D44" s="86"/>
      <c r="E44" s="86"/>
      <c r="F44" s="86"/>
      <c r="G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90" t="s">
        <v>377</v>
      </c>
      <c r="AY44" s="91"/>
      <c r="AZ44" s="91"/>
      <c r="BA44" s="91"/>
      <c r="BB44" s="91"/>
      <c r="BC44" s="91"/>
      <c r="BD44" s="91"/>
      <c r="BE44" s="91"/>
      <c r="BF44" s="91"/>
      <c r="BG44" s="91"/>
      <c r="BH44" s="91"/>
      <c r="BI44" s="91"/>
      <c r="BJ44" s="91"/>
      <c r="BK44" s="91"/>
      <c r="BL44" s="91"/>
      <c r="BM44" s="91"/>
      <c r="BN44" s="91"/>
      <c r="BO44" s="91"/>
      <c r="BP44" s="70"/>
      <c r="BQ44" s="71"/>
      <c r="BR44" s="70"/>
      <c r="BS44" s="39"/>
    </row>
    <row r="45" spans="1:71" ht="12.95" customHeight="1" x14ac:dyDescent="0.15">
      <c r="A45" s="88" t="s">
        <v>60</v>
      </c>
      <c r="B45" s="88"/>
      <c r="C45" s="88"/>
      <c r="D45" s="88"/>
      <c r="E45" s="88"/>
      <c r="F45" s="88"/>
      <c r="G45" s="88"/>
      <c r="H45" s="88"/>
      <c r="I45" s="88"/>
      <c r="J45" s="88"/>
      <c r="K45" s="88"/>
      <c r="L45" s="88"/>
      <c r="M45" s="88"/>
      <c r="N45" s="88"/>
      <c r="O45" s="88"/>
      <c r="P45" s="88"/>
      <c r="Q45" s="88"/>
      <c r="R45" s="88"/>
      <c r="S45" s="88"/>
      <c r="T45" s="88"/>
      <c r="U45" s="88"/>
      <c r="V45" s="88"/>
      <c r="W45" s="88"/>
      <c r="X45" s="88"/>
      <c r="Y45" s="88"/>
      <c r="Z45" s="88"/>
      <c r="AA45" s="88"/>
      <c r="AB45" s="88"/>
      <c r="AC45" s="88"/>
      <c r="AD45" s="88"/>
      <c r="AE45" s="88"/>
      <c r="AF45" s="88"/>
      <c r="AG45" s="88"/>
      <c r="AH45" s="88"/>
      <c r="AI45" s="88"/>
      <c r="AJ45" s="88"/>
      <c r="AK45" s="88"/>
      <c r="AL45" s="88"/>
      <c r="AM45" s="88"/>
      <c r="AN45" s="88"/>
      <c r="AO45" s="88"/>
      <c r="AP45" s="88"/>
      <c r="AQ45" s="88"/>
      <c r="AR45" s="88"/>
      <c r="AS45" s="88"/>
      <c r="AT45" s="88"/>
      <c r="AU45" s="88"/>
      <c r="AV45" s="88"/>
      <c r="AW45" s="88"/>
      <c r="AX45" s="90" t="s">
        <v>61</v>
      </c>
      <c r="AY45" s="91"/>
      <c r="AZ45" s="91"/>
      <c r="BA45" s="91"/>
      <c r="BB45" s="91"/>
      <c r="BC45" s="91" t="s">
        <v>62</v>
      </c>
      <c r="BD45" s="91"/>
      <c r="BE45" s="91"/>
      <c r="BF45" s="91"/>
      <c r="BG45" s="91"/>
      <c r="BH45" s="91"/>
      <c r="BI45" s="91"/>
      <c r="BJ45" s="91"/>
      <c r="BK45" s="91"/>
      <c r="BL45" s="91"/>
      <c r="BM45" s="91"/>
      <c r="BN45" s="91"/>
      <c r="BO45" s="91"/>
      <c r="BP45" s="70"/>
      <c r="BQ45" s="71"/>
      <c r="BR45" s="70"/>
      <c r="BS45" s="39"/>
    </row>
    <row r="46" spans="1:71" x14ac:dyDescent="0.15">
      <c r="A46" s="89" t="s">
        <v>47</v>
      </c>
      <c r="B46" s="89"/>
      <c r="C46" s="89"/>
      <c r="D46" s="89"/>
      <c r="E46" s="89"/>
      <c r="F46" s="89"/>
      <c r="G46" s="89"/>
      <c r="H46" s="89"/>
      <c r="I46" s="89"/>
      <c r="J46" s="89"/>
      <c r="K46" s="89"/>
      <c r="L46" s="89"/>
      <c r="M46" s="89"/>
      <c r="N46" s="89"/>
      <c r="O46" s="89"/>
      <c r="P46" s="89"/>
      <c r="Q46" s="89"/>
      <c r="R46" s="89"/>
      <c r="S46" s="89"/>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92" t="s">
        <v>63</v>
      </c>
      <c r="AY46" s="93"/>
      <c r="AZ46" s="93"/>
      <c r="BA46" s="93"/>
      <c r="BB46" s="94"/>
      <c r="BC46" s="102" t="s">
        <v>62</v>
      </c>
      <c r="BD46" s="93"/>
      <c r="BE46" s="93"/>
      <c r="BF46" s="93"/>
      <c r="BG46" s="93"/>
      <c r="BH46" s="93"/>
      <c r="BI46" s="94"/>
      <c r="BJ46" s="102"/>
      <c r="BK46" s="93"/>
      <c r="BL46" s="93"/>
      <c r="BM46" s="93"/>
      <c r="BN46" s="93"/>
      <c r="BO46" s="94"/>
      <c r="BP46" s="130"/>
      <c r="BQ46" s="130"/>
      <c r="BR46" s="130"/>
      <c r="BS46" s="142"/>
    </row>
    <row r="47" spans="1:71" x14ac:dyDescent="0.15">
      <c r="A47" s="87"/>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95"/>
      <c r="AY47" s="96"/>
      <c r="AZ47" s="96"/>
      <c r="BA47" s="96"/>
      <c r="BB47" s="97"/>
      <c r="BC47" s="103"/>
      <c r="BD47" s="96"/>
      <c r="BE47" s="96"/>
      <c r="BF47" s="96"/>
      <c r="BG47" s="96"/>
      <c r="BH47" s="96"/>
      <c r="BI47" s="97"/>
      <c r="BJ47" s="103"/>
      <c r="BK47" s="96"/>
      <c r="BL47" s="96"/>
      <c r="BM47" s="96"/>
      <c r="BN47" s="96"/>
      <c r="BO47" s="97"/>
      <c r="BP47" s="132"/>
      <c r="BQ47" s="132"/>
      <c r="BR47" s="132"/>
      <c r="BS47" s="144"/>
    </row>
    <row r="48" spans="1:71" ht="12.95" customHeight="1" x14ac:dyDescent="0.15">
      <c r="A48" s="88" t="s">
        <v>64</v>
      </c>
      <c r="B48" s="88"/>
      <c r="C48" s="88"/>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88"/>
      <c r="AK48" s="88"/>
      <c r="AL48" s="88"/>
      <c r="AM48" s="88"/>
      <c r="AN48" s="88"/>
      <c r="AO48" s="88"/>
      <c r="AP48" s="88"/>
      <c r="AQ48" s="88"/>
      <c r="AR48" s="88"/>
      <c r="AS48" s="88"/>
      <c r="AT48" s="88"/>
      <c r="AU48" s="88"/>
      <c r="AV48" s="88"/>
      <c r="AW48" s="88"/>
      <c r="AX48" s="90" t="s">
        <v>65</v>
      </c>
      <c r="AY48" s="91"/>
      <c r="AZ48" s="91"/>
      <c r="BA48" s="91"/>
      <c r="BB48" s="91"/>
      <c r="BC48" s="91" t="s">
        <v>66</v>
      </c>
      <c r="BD48" s="91"/>
      <c r="BE48" s="91"/>
      <c r="BF48" s="91"/>
      <c r="BG48" s="91"/>
      <c r="BH48" s="91"/>
      <c r="BI48" s="91"/>
      <c r="BJ48" s="91"/>
      <c r="BK48" s="91"/>
      <c r="BL48" s="91"/>
      <c r="BM48" s="91"/>
      <c r="BN48" s="91"/>
      <c r="BO48" s="91"/>
      <c r="BP48" s="70"/>
      <c r="BQ48" s="71"/>
      <c r="BR48" s="70"/>
      <c r="BS48" s="39"/>
    </row>
    <row r="49" spans="1:71" x14ac:dyDescent="0.15">
      <c r="A49" s="89" t="s">
        <v>47</v>
      </c>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92" t="s">
        <v>300</v>
      </c>
      <c r="AY49" s="93"/>
      <c r="AZ49" s="93"/>
      <c r="BA49" s="93"/>
      <c r="BB49" s="94"/>
      <c r="BC49" s="102" t="s">
        <v>66</v>
      </c>
      <c r="BD49" s="93"/>
      <c r="BE49" s="93"/>
      <c r="BF49" s="93"/>
      <c r="BG49" s="93"/>
      <c r="BH49" s="93"/>
      <c r="BI49" s="94"/>
      <c r="BJ49" s="102"/>
      <c r="BK49" s="93"/>
      <c r="BL49" s="93"/>
      <c r="BM49" s="93"/>
      <c r="BN49" s="93"/>
      <c r="BO49" s="94"/>
      <c r="BP49" s="130"/>
      <c r="BQ49" s="130"/>
      <c r="BR49" s="130"/>
      <c r="BS49" s="142"/>
    </row>
    <row r="50" spans="1:71" x14ac:dyDescent="0.15">
      <c r="A50" s="87" t="s">
        <v>70</v>
      </c>
      <c r="B50" s="87"/>
      <c r="C50" s="87"/>
      <c r="D50" s="87"/>
      <c r="E50" s="87"/>
      <c r="F50" s="87"/>
      <c r="G50" s="87"/>
      <c r="H50" s="87"/>
      <c r="I50" s="87"/>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95"/>
      <c r="AY50" s="96"/>
      <c r="AZ50" s="96"/>
      <c r="BA50" s="96"/>
      <c r="BB50" s="97"/>
      <c r="BC50" s="103"/>
      <c r="BD50" s="96"/>
      <c r="BE50" s="96"/>
      <c r="BF50" s="96"/>
      <c r="BG50" s="96"/>
      <c r="BH50" s="96"/>
      <c r="BI50" s="97"/>
      <c r="BJ50" s="103"/>
      <c r="BK50" s="96"/>
      <c r="BL50" s="96"/>
      <c r="BM50" s="96"/>
      <c r="BN50" s="96"/>
      <c r="BO50" s="97"/>
      <c r="BP50" s="132"/>
      <c r="BQ50" s="132"/>
      <c r="BR50" s="132"/>
      <c r="BS50" s="144"/>
    </row>
    <row r="51" spans="1:71" ht="12.95" customHeight="1" x14ac:dyDescent="0.15">
      <c r="A51" s="86" t="s">
        <v>71</v>
      </c>
      <c r="B51" s="86"/>
      <c r="C51" s="86"/>
      <c r="D51" s="86"/>
      <c r="E51" s="86"/>
      <c r="F51" s="86"/>
      <c r="G51" s="86"/>
      <c r="H51" s="86"/>
      <c r="I51" s="86"/>
      <c r="J51" s="86"/>
      <c r="K51" s="86"/>
      <c r="L51" s="86"/>
      <c r="M51" s="86"/>
      <c r="N51" s="86"/>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99" t="s">
        <v>301</v>
      </c>
      <c r="AY51" s="112"/>
      <c r="AZ51" s="112"/>
      <c r="BA51" s="112"/>
      <c r="BB51" s="113"/>
      <c r="BC51" s="167" t="s">
        <v>66</v>
      </c>
      <c r="BD51" s="112"/>
      <c r="BE51" s="112"/>
      <c r="BF51" s="112"/>
      <c r="BG51" s="112"/>
      <c r="BH51" s="112"/>
      <c r="BI51" s="113"/>
      <c r="BJ51" s="167"/>
      <c r="BK51" s="112"/>
      <c r="BL51" s="112"/>
      <c r="BM51" s="112"/>
      <c r="BN51" s="112"/>
      <c r="BO51" s="113"/>
      <c r="BP51" s="71"/>
      <c r="BQ51" s="71"/>
      <c r="BR51" s="71"/>
      <c r="BS51" s="39"/>
    </row>
    <row r="52" spans="1:71" ht="12.95" customHeight="1" x14ac:dyDescent="0.15">
      <c r="A52" s="86"/>
      <c r="B52" s="86"/>
      <c r="C52" s="86"/>
      <c r="D52" s="86"/>
      <c r="E52" s="86"/>
      <c r="F52" s="86"/>
      <c r="G52" s="86"/>
      <c r="H52" s="86"/>
      <c r="I52" s="86"/>
      <c r="J52" s="86"/>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98"/>
      <c r="AX52" s="99"/>
      <c r="AY52" s="112"/>
      <c r="AZ52" s="112"/>
      <c r="BA52" s="112"/>
      <c r="BB52" s="113"/>
      <c r="BC52" s="167"/>
      <c r="BD52" s="112"/>
      <c r="BE52" s="112"/>
      <c r="BF52" s="112"/>
      <c r="BG52" s="112"/>
      <c r="BH52" s="112"/>
      <c r="BI52" s="113"/>
      <c r="BJ52" s="167"/>
      <c r="BK52" s="112"/>
      <c r="BL52" s="112"/>
      <c r="BM52" s="112"/>
      <c r="BN52" s="112"/>
      <c r="BO52" s="113"/>
      <c r="BP52" s="71"/>
      <c r="BQ52" s="71"/>
      <c r="BR52" s="71"/>
      <c r="BS52" s="39"/>
    </row>
    <row r="53" spans="1:71" ht="12.95" customHeight="1" x14ac:dyDescent="0.15">
      <c r="A53" s="221" t="s">
        <v>67</v>
      </c>
      <c r="B53" s="221"/>
      <c r="C53" s="221"/>
      <c r="D53" s="221"/>
      <c r="E53" s="221"/>
      <c r="F53" s="221"/>
      <c r="G53" s="221"/>
      <c r="H53" s="221"/>
      <c r="I53" s="221"/>
      <c r="J53" s="221"/>
      <c r="K53" s="221"/>
      <c r="L53" s="221"/>
      <c r="M53" s="221"/>
      <c r="N53" s="221"/>
      <c r="O53" s="221"/>
      <c r="P53" s="221"/>
      <c r="Q53" s="221"/>
      <c r="R53" s="221"/>
      <c r="S53" s="221"/>
      <c r="T53" s="221"/>
      <c r="U53" s="221"/>
      <c r="V53" s="221"/>
      <c r="W53" s="221"/>
      <c r="X53" s="221"/>
      <c r="Y53" s="221"/>
      <c r="Z53" s="221"/>
      <c r="AA53" s="221"/>
      <c r="AB53" s="221"/>
      <c r="AC53" s="221"/>
      <c r="AD53" s="221"/>
      <c r="AE53" s="221"/>
      <c r="AF53" s="221"/>
      <c r="AG53" s="221"/>
      <c r="AH53" s="221"/>
      <c r="AI53" s="221"/>
      <c r="AJ53" s="221"/>
      <c r="AK53" s="221"/>
      <c r="AL53" s="221"/>
      <c r="AM53" s="221"/>
      <c r="AN53" s="221"/>
      <c r="AO53" s="221"/>
      <c r="AP53" s="221"/>
      <c r="AQ53" s="221"/>
      <c r="AR53" s="221"/>
      <c r="AS53" s="221"/>
      <c r="AT53" s="221"/>
      <c r="AU53" s="221"/>
      <c r="AV53" s="221"/>
      <c r="AW53" s="222"/>
      <c r="AX53" s="115" t="s">
        <v>68</v>
      </c>
      <c r="AY53" s="116"/>
      <c r="AZ53" s="116"/>
      <c r="BA53" s="116"/>
      <c r="BB53" s="117"/>
      <c r="BC53" s="174" t="s">
        <v>69</v>
      </c>
      <c r="BD53" s="116"/>
      <c r="BE53" s="116"/>
      <c r="BF53" s="116"/>
      <c r="BG53" s="116"/>
      <c r="BH53" s="116"/>
      <c r="BI53" s="117"/>
      <c r="BJ53" s="216"/>
      <c r="BK53" s="217"/>
      <c r="BL53" s="217"/>
      <c r="BM53" s="217"/>
      <c r="BN53" s="217"/>
      <c r="BO53" s="218"/>
      <c r="BP53" s="73">
        <f>BP55+BP56</f>
        <v>40000</v>
      </c>
      <c r="BQ53" s="73">
        <f t="shared" ref="BQ53:BS53" si="4">BQ55+BQ56</f>
        <v>0</v>
      </c>
      <c r="BR53" s="73">
        <f t="shared" si="4"/>
        <v>0</v>
      </c>
      <c r="BS53" s="66">
        <f t="shared" si="4"/>
        <v>0</v>
      </c>
    </row>
    <row r="54" spans="1:71" x14ac:dyDescent="0.15">
      <c r="A54" s="89" t="s">
        <v>47</v>
      </c>
      <c r="B54" s="89"/>
      <c r="C54" s="89"/>
      <c r="D54" s="89"/>
      <c r="E54" s="89"/>
      <c r="F54" s="89"/>
      <c r="G54" s="89"/>
      <c r="H54" s="89"/>
      <c r="I54" s="89"/>
      <c r="J54" s="89"/>
      <c r="K54" s="89"/>
      <c r="L54" s="89"/>
      <c r="M54" s="89"/>
      <c r="N54" s="89"/>
      <c r="O54" s="89"/>
      <c r="P54" s="89"/>
      <c r="Q54" s="89"/>
      <c r="R54" s="89"/>
      <c r="S54" s="89"/>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114"/>
      <c r="AX54" s="92"/>
      <c r="AY54" s="93"/>
      <c r="AZ54" s="93"/>
      <c r="BA54" s="93"/>
      <c r="BB54" s="94"/>
      <c r="BC54" s="102"/>
      <c r="BD54" s="93"/>
      <c r="BE54" s="93"/>
      <c r="BF54" s="93"/>
      <c r="BG54" s="93"/>
      <c r="BH54" s="93"/>
      <c r="BI54" s="94"/>
      <c r="BJ54" s="102"/>
      <c r="BK54" s="93"/>
      <c r="BL54" s="93"/>
      <c r="BM54" s="93"/>
      <c r="BN54" s="93"/>
      <c r="BO54" s="94"/>
      <c r="BP54" s="74"/>
      <c r="BQ54" s="74"/>
      <c r="BR54" s="74"/>
      <c r="BS54" s="58"/>
    </row>
    <row r="55" spans="1:71" ht="12.95" customHeight="1" x14ac:dyDescent="0.15">
      <c r="A55" s="86" t="s">
        <v>70</v>
      </c>
      <c r="B55" s="86"/>
      <c r="C55" s="86"/>
      <c r="D55" s="86"/>
      <c r="E55" s="86"/>
      <c r="F55" s="86"/>
      <c r="G55" s="86"/>
      <c r="H55" s="86"/>
      <c r="I55" s="86"/>
      <c r="J55" s="86"/>
      <c r="K55" s="86"/>
      <c r="L55" s="86"/>
      <c r="M55" s="86"/>
      <c r="N55" s="86"/>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90" t="s">
        <v>384</v>
      </c>
      <c r="AY55" s="91"/>
      <c r="AZ55" s="91"/>
      <c r="BA55" s="91"/>
      <c r="BB55" s="91"/>
      <c r="BC55" s="91" t="s">
        <v>69</v>
      </c>
      <c r="BD55" s="91"/>
      <c r="BE55" s="91"/>
      <c r="BF55" s="91"/>
      <c r="BG55" s="91"/>
      <c r="BH55" s="91"/>
      <c r="BI55" s="91"/>
      <c r="BJ55" s="91" t="s">
        <v>385</v>
      </c>
      <c r="BK55" s="91"/>
      <c r="BL55" s="91"/>
      <c r="BM55" s="91"/>
      <c r="BN55" s="91"/>
      <c r="BO55" s="91"/>
      <c r="BP55" s="70">
        <v>40000</v>
      </c>
      <c r="BQ55" s="71"/>
      <c r="BR55" s="70"/>
      <c r="BS55" s="39"/>
    </row>
    <row r="56" spans="1:71" ht="12.95" customHeight="1" x14ac:dyDescent="0.15">
      <c r="A56" s="86" t="s">
        <v>71</v>
      </c>
      <c r="B56" s="86"/>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90" t="s">
        <v>386</v>
      </c>
      <c r="AY56" s="91"/>
      <c r="AZ56" s="91"/>
      <c r="BA56" s="91"/>
      <c r="BB56" s="91"/>
      <c r="BC56" s="91" t="s">
        <v>69</v>
      </c>
      <c r="BD56" s="91"/>
      <c r="BE56" s="91"/>
      <c r="BF56" s="91"/>
      <c r="BG56" s="91"/>
      <c r="BH56" s="91"/>
      <c r="BI56" s="91"/>
      <c r="BJ56" s="91" t="s">
        <v>387</v>
      </c>
      <c r="BK56" s="91"/>
      <c r="BL56" s="91"/>
      <c r="BM56" s="91"/>
      <c r="BN56" s="91"/>
      <c r="BO56" s="91"/>
      <c r="BP56" s="70"/>
      <c r="BQ56" s="71"/>
      <c r="BR56" s="70"/>
      <c r="BS56" s="39"/>
    </row>
    <row r="57" spans="1:71" ht="12.95" customHeight="1" x14ac:dyDescent="0.15">
      <c r="A57" s="88" t="s">
        <v>72</v>
      </c>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c r="AB57" s="88"/>
      <c r="AC57" s="88"/>
      <c r="AD57" s="88"/>
      <c r="AE57" s="88"/>
      <c r="AF57" s="88"/>
      <c r="AG57" s="88"/>
      <c r="AH57" s="88"/>
      <c r="AI57" s="88"/>
      <c r="AJ57" s="88"/>
      <c r="AK57" s="88"/>
      <c r="AL57" s="88"/>
      <c r="AM57" s="88"/>
      <c r="AN57" s="88"/>
      <c r="AO57" s="88"/>
      <c r="AP57" s="88"/>
      <c r="AQ57" s="88"/>
      <c r="AR57" s="88"/>
      <c r="AS57" s="88"/>
      <c r="AT57" s="88"/>
      <c r="AU57" s="88"/>
      <c r="AV57" s="88"/>
      <c r="AW57" s="88"/>
      <c r="AX57" s="90" t="s">
        <v>73</v>
      </c>
      <c r="AY57" s="91"/>
      <c r="AZ57" s="91"/>
      <c r="BA57" s="91"/>
      <c r="BB57" s="91"/>
      <c r="BC57" s="91"/>
      <c r="BD57" s="91"/>
      <c r="BE57" s="91"/>
      <c r="BF57" s="91"/>
      <c r="BG57" s="91"/>
      <c r="BH57" s="91"/>
      <c r="BI57" s="91"/>
      <c r="BJ57" s="91"/>
      <c r="BK57" s="91"/>
      <c r="BL57" s="91"/>
      <c r="BM57" s="91"/>
      <c r="BN57" s="91"/>
      <c r="BO57" s="91"/>
      <c r="BP57" s="70"/>
      <c r="BQ57" s="71"/>
      <c r="BR57" s="70"/>
      <c r="BS57" s="39"/>
    </row>
    <row r="58" spans="1:71" x14ac:dyDescent="0.15">
      <c r="A58" s="89" t="s">
        <v>47</v>
      </c>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9"/>
      <c r="AL58" s="89"/>
      <c r="AM58" s="89"/>
      <c r="AN58" s="89"/>
      <c r="AO58" s="89"/>
      <c r="AP58" s="89"/>
      <c r="AQ58" s="89"/>
      <c r="AR58" s="89"/>
      <c r="AS58" s="89"/>
      <c r="AT58" s="89"/>
      <c r="AU58" s="89"/>
      <c r="AV58" s="89"/>
      <c r="AW58" s="89"/>
      <c r="AX58" s="92"/>
      <c r="AY58" s="93"/>
      <c r="AZ58" s="93"/>
      <c r="BA58" s="93"/>
      <c r="BB58" s="94"/>
      <c r="BC58" s="102"/>
      <c r="BD58" s="93"/>
      <c r="BE58" s="93"/>
      <c r="BF58" s="93"/>
      <c r="BG58" s="93"/>
      <c r="BH58" s="93"/>
      <c r="BI58" s="94"/>
      <c r="BJ58" s="102"/>
      <c r="BK58" s="93"/>
      <c r="BL58" s="93"/>
      <c r="BM58" s="93"/>
      <c r="BN58" s="93"/>
      <c r="BO58" s="94"/>
      <c r="BP58" s="130"/>
      <c r="BQ58" s="130"/>
      <c r="BR58" s="130"/>
      <c r="BS58" s="142"/>
    </row>
    <row r="59" spans="1:71" x14ac:dyDescent="0.15">
      <c r="A59" s="87"/>
      <c r="B59" s="87"/>
      <c r="C59" s="87"/>
      <c r="D59" s="87"/>
      <c r="E59" s="87"/>
      <c r="F59" s="87"/>
      <c r="G59" s="87"/>
      <c r="H59" s="87"/>
      <c r="I59" s="87"/>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95"/>
      <c r="AY59" s="96"/>
      <c r="AZ59" s="96"/>
      <c r="BA59" s="96"/>
      <c r="BB59" s="97"/>
      <c r="BC59" s="103"/>
      <c r="BD59" s="96"/>
      <c r="BE59" s="96"/>
      <c r="BF59" s="96"/>
      <c r="BG59" s="96"/>
      <c r="BH59" s="96"/>
      <c r="BI59" s="97"/>
      <c r="BJ59" s="103"/>
      <c r="BK59" s="96"/>
      <c r="BL59" s="96"/>
      <c r="BM59" s="96"/>
      <c r="BN59" s="96"/>
      <c r="BO59" s="97"/>
      <c r="BP59" s="132"/>
      <c r="BQ59" s="132"/>
      <c r="BR59" s="132"/>
      <c r="BS59" s="144"/>
    </row>
    <row r="60" spans="1:71" ht="12.95" customHeight="1" x14ac:dyDescent="0.15">
      <c r="A60" s="86"/>
      <c r="B60" s="86"/>
      <c r="C60" s="86"/>
      <c r="D60" s="86"/>
      <c r="E60" s="86"/>
      <c r="F60" s="86"/>
      <c r="G60" s="86"/>
      <c r="H60" s="86"/>
      <c r="I60" s="86"/>
      <c r="J60" s="86"/>
      <c r="K60" s="86"/>
      <c r="L60" s="86"/>
      <c r="M60" s="86"/>
      <c r="N60" s="86"/>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90"/>
      <c r="AY60" s="91"/>
      <c r="AZ60" s="91"/>
      <c r="BA60" s="91"/>
      <c r="BB60" s="91"/>
      <c r="BC60" s="91"/>
      <c r="BD60" s="91"/>
      <c r="BE60" s="91"/>
      <c r="BF60" s="91"/>
      <c r="BG60" s="91"/>
      <c r="BH60" s="91"/>
      <c r="BI60" s="91"/>
      <c r="BJ60" s="91"/>
      <c r="BK60" s="91"/>
      <c r="BL60" s="91"/>
      <c r="BM60" s="91"/>
      <c r="BN60" s="91"/>
      <c r="BO60" s="91"/>
      <c r="BP60" s="70"/>
      <c r="BQ60" s="71"/>
      <c r="BR60" s="70"/>
      <c r="BS60" s="39"/>
    </row>
    <row r="61" spans="1:71" ht="12.95" customHeight="1" x14ac:dyDescent="0.15">
      <c r="A61" s="88" t="s">
        <v>178</v>
      </c>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c r="AH61" s="88"/>
      <c r="AI61" s="88"/>
      <c r="AJ61" s="88"/>
      <c r="AK61" s="88"/>
      <c r="AL61" s="88"/>
      <c r="AM61" s="88"/>
      <c r="AN61" s="88"/>
      <c r="AO61" s="88"/>
      <c r="AP61" s="88"/>
      <c r="AQ61" s="88"/>
      <c r="AR61" s="88"/>
      <c r="AS61" s="88"/>
      <c r="AT61" s="88"/>
      <c r="AU61" s="88"/>
      <c r="AV61" s="88"/>
      <c r="AW61" s="88"/>
      <c r="AX61" s="90" t="s">
        <v>74</v>
      </c>
      <c r="AY61" s="91"/>
      <c r="AZ61" s="91"/>
      <c r="BA61" s="91"/>
      <c r="BB61" s="91"/>
      <c r="BC61" s="91" t="s">
        <v>54</v>
      </c>
      <c r="BD61" s="91"/>
      <c r="BE61" s="91"/>
      <c r="BF61" s="91"/>
      <c r="BG61" s="91"/>
      <c r="BH61" s="91"/>
      <c r="BI61" s="91"/>
      <c r="BJ61" s="91"/>
      <c r="BK61" s="91"/>
      <c r="BL61" s="91"/>
      <c r="BM61" s="91"/>
      <c r="BN61" s="91"/>
      <c r="BO61" s="91"/>
      <c r="BP61" s="70"/>
      <c r="BQ61" s="71"/>
      <c r="BR61" s="70"/>
      <c r="BS61" s="39"/>
    </row>
    <row r="62" spans="1:71" x14ac:dyDescent="0.15">
      <c r="A62" s="89" t="s">
        <v>75</v>
      </c>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89"/>
      <c r="AC62" s="89"/>
      <c r="AD62" s="89"/>
      <c r="AE62" s="89"/>
      <c r="AF62" s="89"/>
      <c r="AG62" s="89"/>
      <c r="AH62" s="89"/>
      <c r="AI62" s="89"/>
      <c r="AJ62" s="89"/>
      <c r="AK62" s="89"/>
      <c r="AL62" s="89"/>
      <c r="AM62" s="89"/>
      <c r="AN62" s="89"/>
      <c r="AO62" s="89"/>
      <c r="AP62" s="89"/>
      <c r="AQ62" s="89"/>
      <c r="AR62" s="89"/>
      <c r="AS62" s="89"/>
      <c r="AT62" s="89"/>
      <c r="AU62" s="89"/>
      <c r="AV62" s="89"/>
      <c r="AW62" s="89"/>
      <c r="AX62" s="92" t="s">
        <v>76</v>
      </c>
      <c r="AY62" s="93"/>
      <c r="AZ62" s="93"/>
      <c r="BA62" s="93"/>
      <c r="BB62" s="94"/>
      <c r="BC62" s="102" t="s">
        <v>77</v>
      </c>
      <c r="BD62" s="93"/>
      <c r="BE62" s="93"/>
      <c r="BF62" s="93"/>
      <c r="BG62" s="93"/>
      <c r="BH62" s="93"/>
      <c r="BI62" s="94"/>
      <c r="BJ62" s="102"/>
      <c r="BK62" s="93"/>
      <c r="BL62" s="93"/>
      <c r="BM62" s="93"/>
      <c r="BN62" s="93"/>
      <c r="BO62" s="94"/>
      <c r="BP62" s="130"/>
      <c r="BQ62" s="130"/>
      <c r="BR62" s="130"/>
      <c r="BS62" s="145" t="s">
        <v>54</v>
      </c>
    </row>
    <row r="63" spans="1:71" x14ac:dyDescent="0.15">
      <c r="A63" s="134" t="s">
        <v>193</v>
      </c>
      <c r="B63" s="134"/>
      <c r="C63" s="134"/>
      <c r="D63" s="134"/>
      <c r="E63" s="134"/>
      <c r="F63" s="134"/>
      <c r="G63" s="134"/>
      <c r="H63" s="134"/>
      <c r="I63" s="134"/>
      <c r="J63" s="134"/>
      <c r="K63" s="134"/>
      <c r="L63" s="134"/>
      <c r="M63" s="134"/>
      <c r="N63" s="134"/>
      <c r="O63" s="134"/>
      <c r="P63" s="134"/>
      <c r="Q63" s="134"/>
      <c r="R63" s="134"/>
      <c r="S63" s="134"/>
      <c r="T63" s="134"/>
      <c r="U63" s="134"/>
      <c r="V63" s="134"/>
      <c r="W63" s="134"/>
      <c r="X63" s="134"/>
      <c r="Y63" s="134"/>
      <c r="Z63" s="134"/>
      <c r="AA63" s="134"/>
      <c r="AB63" s="134"/>
      <c r="AC63" s="134"/>
      <c r="AD63" s="134"/>
      <c r="AE63" s="134"/>
      <c r="AF63" s="134"/>
      <c r="AG63" s="134"/>
      <c r="AH63" s="134"/>
      <c r="AI63" s="134"/>
      <c r="AJ63" s="134"/>
      <c r="AK63" s="134"/>
      <c r="AL63" s="134"/>
      <c r="AM63" s="134"/>
      <c r="AN63" s="134"/>
      <c r="AO63" s="134"/>
      <c r="AP63" s="134"/>
      <c r="AQ63" s="134"/>
      <c r="AR63" s="134"/>
      <c r="AS63" s="134"/>
      <c r="AT63" s="134"/>
      <c r="AU63" s="134"/>
      <c r="AV63" s="134"/>
      <c r="AW63" s="134"/>
      <c r="AX63" s="109"/>
      <c r="AY63" s="110"/>
      <c r="AZ63" s="110"/>
      <c r="BA63" s="110"/>
      <c r="BB63" s="111"/>
      <c r="BC63" s="133"/>
      <c r="BD63" s="110"/>
      <c r="BE63" s="110"/>
      <c r="BF63" s="110"/>
      <c r="BG63" s="110"/>
      <c r="BH63" s="110"/>
      <c r="BI63" s="111"/>
      <c r="BJ63" s="133"/>
      <c r="BK63" s="110"/>
      <c r="BL63" s="110"/>
      <c r="BM63" s="110"/>
      <c r="BN63" s="110"/>
      <c r="BO63" s="111"/>
      <c r="BP63" s="131"/>
      <c r="BQ63" s="131"/>
      <c r="BR63" s="131"/>
      <c r="BS63" s="154"/>
    </row>
    <row r="64" spans="1:71" x14ac:dyDescent="0.15">
      <c r="A64" s="87" t="s">
        <v>194</v>
      </c>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95"/>
      <c r="AY64" s="96"/>
      <c r="AZ64" s="96"/>
      <c r="BA64" s="96"/>
      <c r="BB64" s="97"/>
      <c r="BC64" s="103"/>
      <c r="BD64" s="96"/>
      <c r="BE64" s="96"/>
      <c r="BF64" s="96"/>
      <c r="BG64" s="96"/>
      <c r="BH64" s="96"/>
      <c r="BI64" s="97"/>
      <c r="BJ64" s="103"/>
      <c r="BK64" s="96"/>
      <c r="BL64" s="96"/>
      <c r="BM64" s="96"/>
      <c r="BN64" s="96"/>
      <c r="BO64" s="97"/>
      <c r="BP64" s="132"/>
      <c r="BQ64" s="132"/>
      <c r="BR64" s="132"/>
      <c r="BS64" s="146"/>
    </row>
    <row r="65" spans="1:71" ht="12.95" customHeight="1" x14ac:dyDescent="0.15">
      <c r="A65" s="86"/>
      <c r="B65" s="86"/>
      <c r="C65" s="86"/>
      <c r="D65" s="86"/>
      <c r="E65" s="86"/>
      <c r="F65" s="86"/>
      <c r="G65" s="86"/>
      <c r="H65" s="86"/>
      <c r="I65" s="86"/>
      <c r="J65" s="86"/>
      <c r="K65" s="86"/>
      <c r="L65" s="86"/>
      <c r="M65" s="86"/>
      <c r="N65" s="86"/>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90"/>
      <c r="AY65" s="91"/>
      <c r="AZ65" s="91"/>
      <c r="BA65" s="91"/>
      <c r="BB65" s="91"/>
      <c r="BC65" s="91"/>
      <c r="BD65" s="91"/>
      <c r="BE65" s="91"/>
      <c r="BF65" s="91"/>
      <c r="BG65" s="91"/>
      <c r="BH65" s="91"/>
      <c r="BI65" s="91"/>
      <c r="BJ65" s="91"/>
      <c r="BK65" s="91"/>
      <c r="BL65" s="91"/>
      <c r="BM65" s="91"/>
      <c r="BN65" s="91"/>
      <c r="BO65" s="91"/>
      <c r="BP65" s="70"/>
      <c r="BQ65" s="71"/>
      <c r="BR65" s="70"/>
      <c r="BS65" s="39"/>
    </row>
    <row r="66" spans="1:71" ht="12.95" customHeight="1" x14ac:dyDescent="0.15">
      <c r="A66" s="118" t="s">
        <v>357</v>
      </c>
      <c r="B66" s="118"/>
      <c r="C66" s="118"/>
      <c r="D66" s="118"/>
      <c r="E66" s="118"/>
      <c r="F66" s="118"/>
      <c r="G66" s="118"/>
      <c r="H66" s="118"/>
      <c r="I66" s="118"/>
      <c r="J66" s="118"/>
      <c r="K66" s="118"/>
      <c r="L66" s="118"/>
      <c r="M66" s="118"/>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8"/>
      <c r="AV66" s="118"/>
      <c r="AW66" s="118"/>
      <c r="AX66" s="119" t="s">
        <v>78</v>
      </c>
      <c r="AY66" s="104"/>
      <c r="AZ66" s="104"/>
      <c r="BA66" s="104"/>
      <c r="BB66" s="104"/>
      <c r="BC66" s="104" t="s">
        <v>54</v>
      </c>
      <c r="BD66" s="104"/>
      <c r="BE66" s="104"/>
      <c r="BF66" s="104"/>
      <c r="BG66" s="104"/>
      <c r="BH66" s="104"/>
      <c r="BI66" s="104"/>
      <c r="BJ66" s="105"/>
      <c r="BK66" s="105"/>
      <c r="BL66" s="105"/>
      <c r="BM66" s="105"/>
      <c r="BN66" s="105"/>
      <c r="BO66" s="105"/>
      <c r="BP66" s="76">
        <f>BP67+BP104+BP124</f>
        <v>16229617.449999999</v>
      </c>
      <c r="BQ66" s="76">
        <f t="shared" ref="BQ66:BR66" si="5">BQ67+BQ104+BQ124</f>
        <v>18380000</v>
      </c>
      <c r="BR66" s="76">
        <f t="shared" si="5"/>
        <v>18780000</v>
      </c>
      <c r="BS66" s="67"/>
    </row>
    <row r="67" spans="1:71" x14ac:dyDescent="0.15">
      <c r="A67" s="106" t="s">
        <v>47</v>
      </c>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8"/>
      <c r="AX67" s="92" t="s">
        <v>80</v>
      </c>
      <c r="AY67" s="93"/>
      <c r="AZ67" s="93"/>
      <c r="BA67" s="93"/>
      <c r="BB67" s="94"/>
      <c r="BC67" s="102" t="s">
        <v>54</v>
      </c>
      <c r="BD67" s="93"/>
      <c r="BE67" s="93"/>
      <c r="BF67" s="93"/>
      <c r="BG67" s="93"/>
      <c r="BH67" s="93"/>
      <c r="BI67" s="94"/>
      <c r="BJ67" s="102"/>
      <c r="BK67" s="93"/>
      <c r="BL67" s="93"/>
      <c r="BM67" s="93"/>
      <c r="BN67" s="93"/>
      <c r="BO67" s="94"/>
      <c r="BP67" s="130">
        <f>BP69+BP71+BP75</f>
        <v>11445160</v>
      </c>
      <c r="BQ67" s="130">
        <f t="shared" ref="BQ67:BR67" si="6">BQ69+BQ71+BQ75</f>
        <v>13614000</v>
      </c>
      <c r="BR67" s="130">
        <f t="shared" si="6"/>
        <v>14008400</v>
      </c>
      <c r="BS67" s="145" t="s">
        <v>54</v>
      </c>
    </row>
    <row r="68" spans="1:71" x14ac:dyDescent="0.15">
      <c r="A68" s="120" t="s">
        <v>79</v>
      </c>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1"/>
      <c r="AX68" s="95"/>
      <c r="AY68" s="96"/>
      <c r="AZ68" s="96"/>
      <c r="BA68" s="96"/>
      <c r="BB68" s="97"/>
      <c r="BC68" s="103"/>
      <c r="BD68" s="96"/>
      <c r="BE68" s="96"/>
      <c r="BF68" s="96"/>
      <c r="BG68" s="96"/>
      <c r="BH68" s="96"/>
      <c r="BI68" s="97"/>
      <c r="BJ68" s="103"/>
      <c r="BK68" s="96"/>
      <c r="BL68" s="96"/>
      <c r="BM68" s="96"/>
      <c r="BN68" s="96"/>
      <c r="BO68" s="97"/>
      <c r="BP68" s="132"/>
      <c r="BQ68" s="132"/>
      <c r="BR68" s="132"/>
      <c r="BS68" s="146"/>
    </row>
    <row r="69" spans="1:71" x14ac:dyDescent="0.15">
      <c r="A69" s="134" t="s">
        <v>47</v>
      </c>
      <c r="B69" s="134"/>
      <c r="C69" s="134"/>
      <c r="D69" s="134"/>
      <c r="E69" s="134"/>
      <c r="F69" s="134"/>
      <c r="G69" s="134"/>
      <c r="H69" s="134"/>
      <c r="I69" s="134"/>
      <c r="J69" s="134"/>
      <c r="K69" s="134"/>
      <c r="L69" s="134"/>
      <c r="M69" s="134"/>
      <c r="N69" s="134"/>
      <c r="O69" s="134"/>
      <c r="P69" s="134"/>
      <c r="Q69" s="134"/>
      <c r="R69" s="134"/>
      <c r="S69" s="134"/>
      <c r="T69" s="134"/>
      <c r="U69" s="134"/>
      <c r="V69" s="134"/>
      <c r="W69" s="134"/>
      <c r="X69" s="134"/>
      <c r="Y69" s="134"/>
      <c r="Z69" s="134"/>
      <c r="AA69" s="134"/>
      <c r="AB69" s="134"/>
      <c r="AC69" s="134"/>
      <c r="AD69" s="134"/>
      <c r="AE69" s="134"/>
      <c r="AF69" s="134"/>
      <c r="AG69" s="134"/>
      <c r="AH69" s="134"/>
      <c r="AI69" s="134"/>
      <c r="AJ69" s="134"/>
      <c r="AK69" s="134"/>
      <c r="AL69" s="134"/>
      <c r="AM69" s="134"/>
      <c r="AN69" s="134"/>
      <c r="AO69" s="134"/>
      <c r="AP69" s="134"/>
      <c r="AQ69" s="134"/>
      <c r="AR69" s="134"/>
      <c r="AS69" s="134"/>
      <c r="AT69" s="134"/>
      <c r="AU69" s="134"/>
      <c r="AV69" s="134"/>
      <c r="AW69" s="135"/>
      <c r="AX69" s="92" t="s">
        <v>81</v>
      </c>
      <c r="AY69" s="93"/>
      <c r="AZ69" s="93"/>
      <c r="BA69" s="93"/>
      <c r="BB69" s="94"/>
      <c r="BC69" s="102" t="s">
        <v>82</v>
      </c>
      <c r="BD69" s="93"/>
      <c r="BE69" s="93"/>
      <c r="BF69" s="93"/>
      <c r="BG69" s="93"/>
      <c r="BH69" s="93"/>
      <c r="BI69" s="94"/>
      <c r="BJ69" s="102" t="s">
        <v>388</v>
      </c>
      <c r="BK69" s="93"/>
      <c r="BL69" s="93"/>
      <c r="BM69" s="93"/>
      <c r="BN69" s="93"/>
      <c r="BO69" s="94"/>
      <c r="BP69" s="130">
        <v>8724362.5399999991</v>
      </c>
      <c r="BQ69" s="130">
        <v>10407470.060000001</v>
      </c>
      <c r="BR69" s="130">
        <v>10710270.060000001</v>
      </c>
      <c r="BS69" s="145" t="s">
        <v>54</v>
      </c>
    </row>
    <row r="70" spans="1:71" x14ac:dyDescent="0.15">
      <c r="A70" s="87" t="s">
        <v>83</v>
      </c>
      <c r="B70" s="87"/>
      <c r="C70" s="87"/>
      <c r="D70" s="87"/>
      <c r="E70" s="87"/>
      <c r="F70" s="87"/>
      <c r="G70" s="87"/>
      <c r="H70" s="87"/>
      <c r="I70" s="87"/>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127"/>
      <c r="AX70" s="95"/>
      <c r="AY70" s="96"/>
      <c r="AZ70" s="96"/>
      <c r="BA70" s="96"/>
      <c r="BB70" s="97"/>
      <c r="BC70" s="103"/>
      <c r="BD70" s="96"/>
      <c r="BE70" s="96"/>
      <c r="BF70" s="96"/>
      <c r="BG70" s="96"/>
      <c r="BH70" s="96"/>
      <c r="BI70" s="97"/>
      <c r="BJ70" s="103"/>
      <c r="BK70" s="96"/>
      <c r="BL70" s="96"/>
      <c r="BM70" s="96"/>
      <c r="BN70" s="96"/>
      <c r="BO70" s="97"/>
      <c r="BP70" s="132"/>
      <c r="BQ70" s="132"/>
      <c r="BR70" s="132"/>
      <c r="BS70" s="146"/>
    </row>
    <row r="71" spans="1:71" x14ac:dyDescent="0.15">
      <c r="A71" s="86"/>
      <c r="B71" s="86"/>
      <c r="C71" s="86"/>
      <c r="D71" s="86"/>
      <c r="E71" s="86"/>
      <c r="F71" s="86"/>
      <c r="G71" s="86"/>
      <c r="H71" s="86"/>
      <c r="I71" s="86"/>
      <c r="J71" s="86"/>
      <c r="K71" s="86"/>
      <c r="L71" s="86"/>
      <c r="M71" s="86"/>
      <c r="N71" s="86"/>
      <c r="O71" s="86"/>
      <c r="P71" s="86"/>
      <c r="Q71" s="86"/>
      <c r="R71" s="86"/>
      <c r="S71" s="86"/>
      <c r="T71" s="86"/>
      <c r="U71" s="86"/>
      <c r="V71" s="86"/>
      <c r="W71" s="86"/>
      <c r="X71" s="86"/>
      <c r="Y71" s="86"/>
      <c r="Z71" s="86"/>
      <c r="AA71" s="86"/>
      <c r="AB71" s="86"/>
      <c r="AC71" s="86"/>
      <c r="AD71" s="86"/>
      <c r="AE71" s="86"/>
      <c r="AF71" s="86"/>
      <c r="AG71" s="86"/>
      <c r="AH71" s="86"/>
      <c r="AI71" s="86"/>
      <c r="AJ71" s="86"/>
      <c r="AK71" s="86"/>
      <c r="AL71" s="86"/>
      <c r="AM71" s="86"/>
      <c r="AN71" s="86"/>
      <c r="AO71" s="86"/>
      <c r="AP71" s="86"/>
      <c r="AQ71" s="86"/>
      <c r="AR71" s="86"/>
      <c r="AS71" s="86"/>
      <c r="AT71" s="86"/>
      <c r="AU71" s="86"/>
      <c r="AV71" s="86"/>
      <c r="AW71" s="98"/>
      <c r="AX71" s="99"/>
      <c r="AY71" s="100"/>
      <c r="AZ71" s="100"/>
      <c r="BA71" s="100"/>
      <c r="BB71" s="101"/>
      <c r="BC71" s="167" t="s">
        <v>82</v>
      </c>
      <c r="BD71" s="100"/>
      <c r="BE71" s="100"/>
      <c r="BF71" s="100"/>
      <c r="BG71" s="100"/>
      <c r="BH71" s="100"/>
      <c r="BI71" s="101"/>
      <c r="BJ71" s="167" t="s">
        <v>389</v>
      </c>
      <c r="BK71" s="100"/>
      <c r="BL71" s="100"/>
      <c r="BM71" s="100"/>
      <c r="BN71" s="100"/>
      <c r="BO71" s="101"/>
      <c r="BP71" s="72">
        <v>80000</v>
      </c>
      <c r="BQ71" s="72">
        <v>60000</v>
      </c>
      <c r="BR71" s="72">
        <v>60000</v>
      </c>
      <c r="BS71" s="41"/>
    </row>
    <row r="72" spans="1:71" ht="12.95" customHeight="1" x14ac:dyDescent="0.15">
      <c r="A72" s="87" t="s">
        <v>84</v>
      </c>
      <c r="B72" s="87"/>
      <c r="C72" s="87"/>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127"/>
      <c r="AX72" s="90" t="s">
        <v>85</v>
      </c>
      <c r="AY72" s="91"/>
      <c r="AZ72" s="91"/>
      <c r="BA72" s="91"/>
      <c r="BB72" s="91"/>
      <c r="BC72" s="91" t="s">
        <v>88</v>
      </c>
      <c r="BD72" s="91"/>
      <c r="BE72" s="91"/>
      <c r="BF72" s="91"/>
      <c r="BG72" s="91"/>
      <c r="BH72" s="91"/>
      <c r="BI72" s="91"/>
      <c r="BJ72" s="91"/>
      <c r="BK72" s="91"/>
      <c r="BL72" s="91"/>
      <c r="BM72" s="91"/>
      <c r="BN72" s="91"/>
      <c r="BO72" s="91"/>
      <c r="BP72" s="70"/>
      <c r="BQ72" s="71"/>
      <c r="BR72" s="70"/>
      <c r="BS72" s="37" t="s">
        <v>54</v>
      </c>
    </row>
    <row r="73" spans="1:71" x14ac:dyDescent="0.15">
      <c r="A73" s="89" t="s">
        <v>195</v>
      </c>
      <c r="B73" s="89"/>
      <c r="C73" s="89"/>
      <c r="D73" s="89"/>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92" t="s">
        <v>86</v>
      </c>
      <c r="AY73" s="93"/>
      <c r="AZ73" s="93"/>
      <c r="BA73" s="93"/>
      <c r="BB73" s="94"/>
      <c r="BC73" s="102" t="s">
        <v>89</v>
      </c>
      <c r="BD73" s="93"/>
      <c r="BE73" s="93"/>
      <c r="BF73" s="93"/>
      <c r="BG73" s="93"/>
      <c r="BH73" s="93"/>
      <c r="BI73" s="94"/>
      <c r="BJ73" s="102"/>
      <c r="BK73" s="93"/>
      <c r="BL73" s="93"/>
      <c r="BM73" s="93"/>
      <c r="BN73" s="93"/>
      <c r="BO73" s="94"/>
      <c r="BP73" s="130"/>
      <c r="BQ73" s="130"/>
      <c r="BR73" s="130"/>
      <c r="BS73" s="145" t="s">
        <v>54</v>
      </c>
    </row>
    <row r="74" spans="1:71" x14ac:dyDescent="0.15">
      <c r="A74" s="87" t="s">
        <v>196</v>
      </c>
      <c r="B74" s="87"/>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95"/>
      <c r="AY74" s="96"/>
      <c r="AZ74" s="96"/>
      <c r="BA74" s="96"/>
      <c r="BB74" s="97"/>
      <c r="BC74" s="103"/>
      <c r="BD74" s="96"/>
      <c r="BE74" s="96"/>
      <c r="BF74" s="96"/>
      <c r="BG74" s="96"/>
      <c r="BH74" s="96"/>
      <c r="BI74" s="97"/>
      <c r="BJ74" s="103"/>
      <c r="BK74" s="96"/>
      <c r="BL74" s="96"/>
      <c r="BM74" s="96"/>
      <c r="BN74" s="96"/>
      <c r="BO74" s="97"/>
      <c r="BP74" s="132"/>
      <c r="BQ74" s="132"/>
      <c r="BR74" s="132"/>
      <c r="BS74" s="146"/>
    </row>
    <row r="75" spans="1:71" x14ac:dyDescent="0.15">
      <c r="A75" s="124" t="s">
        <v>197</v>
      </c>
      <c r="B75" s="125"/>
      <c r="C75" s="125"/>
      <c r="D75" s="125"/>
      <c r="E75" s="125"/>
      <c r="F75" s="125"/>
      <c r="G75" s="125"/>
      <c r="H75" s="125"/>
      <c r="I75" s="125"/>
      <c r="J75" s="125"/>
      <c r="K75" s="125"/>
      <c r="L75" s="125"/>
      <c r="M75" s="125"/>
      <c r="N75" s="125"/>
      <c r="O75" s="125"/>
      <c r="P75" s="125"/>
      <c r="Q75" s="125"/>
      <c r="R75" s="125"/>
      <c r="S75" s="125"/>
      <c r="T75" s="125"/>
      <c r="U75" s="125"/>
      <c r="V75" s="125"/>
      <c r="W75" s="125"/>
      <c r="X75" s="125"/>
      <c r="Y75" s="125"/>
      <c r="Z75" s="125"/>
      <c r="AA75" s="125"/>
      <c r="AB75" s="125"/>
      <c r="AC75" s="125"/>
      <c r="AD75" s="125"/>
      <c r="AE75" s="125"/>
      <c r="AF75" s="125"/>
      <c r="AG75" s="125"/>
      <c r="AH75" s="125"/>
      <c r="AI75" s="125"/>
      <c r="AJ75" s="125"/>
      <c r="AK75" s="125"/>
      <c r="AL75" s="125"/>
      <c r="AM75" s="125"/>
      <c r="AN75" s="125"/>
      <c r="AO75" s="125"/>
      <c r="AP75" s="125"/>
      <c r="AQ75" s="125"/>
      <c r="AR75" s="125"/>
      <c r="AS75" s="125"/>
      <c r="AT75" s="125"/>
      <c r="AU75" s="125"/>
      <c r="AV75" s="125"/>
      <c r="AW75" s="126"/>
      <c r="AX75" s="92" t="s">
        <v>87</v>
      </c>
      <c r="AY75" s="93"/>
      <c r="AZ75" s="93"/>
      <c r="BA75" s="93"/>
      <c r="BB75" s="94"/>
      <c r="BC75" s="102" t="s">
        <v>90</v>
      </c>
      <c r="BD75" s="93"/>
      <c r="BE75" s="93"/>
      <c r="BF75" s="93"/>
      <c r="BG75" s="93"/>
      <c r="BH75" s="93"/>
      <c r="BI75" s="94"/>
      <c r="BJ75" s="102"/>
      <c r="BK75" s="93"/>
      <c r="BL75" s="93"/>
      <c r="BM75" s="93"/>
      <c r="BN75" s="93"/>
      <c r="BO75" s="94"/>
      <c r="BP75" s="130">
        <f>BP77</f>
        <v>2640797.46</v>
      </c>
      <c r="BQ75" s="130">
        <f t="shared" ref="BQ75:BR75" si="7">BQ77</f>
        <v>3146529.94</v>
      </c>
      <c r="BR75" s="130">
        <f t="shared" si="7"/>
        <v>3238129.94</v>
      </c>
      <c r="BS75" s="145" t="s">
        <v>54</v>
      </c>
    </row>
    <row r="76" spans="1:71" x14ac:dyDescent="0.15">
      <c r="A76" s="87" t="s">
        <v>198</v>
      </c>
      <c r="B76" s="87"/>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95"/>
      <c r="AY76" s="96"/>
      <c r="AZ76" s="96"/>
      <c r="BA76" s="96"/>
      <c r="BB76" s="97"/>
      <c r="BC76" s="103"/>
      <c r="BD76" s="96"/>
      <c r="BE76" s="96"/>
      <c r="BF76" s="96"/>
      <c r="BG76" s="96"/>
      <c r="BH76" s="96"/>
      <c r="BI76" s="97"/>
      <c r="BJ76" s="103"/>
      <c r="BK76" s="96"/>
      <c r="BL76" s="96"/>
      <c r="BM76" s="96"/>
      <c r="BN76" s="96"/>
      <c r="BO76" s="97"/>
      <c r="BP76" s="132"/>
      <c r="BQ76" s="132"/>
      <c r="BR76" s="132"/>
      <c r="BS76" s="146"/>
    </row>
    <row r="77" spans="1:71" x14ac:dyDescent="0.15">
      <c r="A77" s="123" t="s">
        <v>47</v>
      </c>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3"/>
      <c r="Z77" s="123"/>
      <c r="AA77" s="123"/>
      <c r="AB77" s="123"/>
      <c r="AC77" s="123"/>
      <c r="AD77" s="123"/>
      <c r="AE77" s="123"/>
      <c r="AF77" s="123"/>
      <c r="AG77" s="123"/>
      <c r="AH77" s="123"/>
      <c r="AI77" s="123"/>
      <c r="AJ77" s="123"/>
      <c r="AK77" s="123"/>
      <c r="AL77" s="123"/>
      <c r="AM77" s="123"/>
      <c r="AN77" s="123"/>
      <c r="AO77" s="123"/>
      <c r="AP77" s="123"/>
      <c r="AQ77" s="123"/>
      <c r="AR77" s="123"/>
      <c r="AS77" s="123"/>
      <c r="AT77" s="123"/>
      <c r="AU77" s="123"/>
      <c r="AV77" s="123"/>
      <c r="AW77" s="123"/>
      <c r="AX77" s="92" t="s">
        <v>92</v>
      </c>
      <c r="AY77" s="93"/>
      <c r="AZ77" s="93"/>
      <c r="BA77" s="93"/>
      <c r="BB77" s="94"/>
      <c r="BC77" s="102" t="s">
        <v>90</v>
      </c>
      <c r="BD77" s="93"/>
      <c r="BE77" s="93"/>
      <c r="BF77" s="93"/>
      <c r="BG77" s="93"/>
      <c r="BH77" s="93"/>
      <c r="BI77" s="94"/>
      <c r="BJ77" s="102" t="s">
        <v>390</v>
      </c>
      <c r="BK77" s="93"/>
      <c r="BL77" s="93"/>
      <c r="BM77" s="93"/>
      <c r="BN77" s="93"/>
      <c r="BO77" s="94"/>
      <c r="BP77" s="219">
        <v>2640797.46</v>
      </c>
      <c r="BQ77" s="219">
        <v>3146529.94</v>
      </c>
      <c r="BR77" s="219">
        <v>3238129.94</v>
      </c>
      <c r="BS77" s="145" t="s">
        <v>54</v>
      </c>
    </row>
    <row r="78" spans="1:71" x14ac:dyDescent="0.15">
      <c r="A78" s="122" t="s">
        <v>91</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2"/>
      <c r="AC78" s="122"/>
      <c r="AD78" s="122"/>
      <c r="AE78" s="122"/>
      <c r="AF78" s="122"/>
      <c r="AG78" s="122"/>
      <c r="AH78" s="122"/>
      <c r="AI78" s="122"/>
      <c r="AJ78" s="122"/>
      <c r="AK78" s="122"/>
      <c r="AL78" s="122"/>
      <c r="AM78" s="122"/>
      <c r="AN78" s="122"/>
      <c r="AO78" s="122"/>
      <c r="AP78" s="122"/>
      <c r="AQ78" s="122"/>
      <c r="AR78" s="122"/>
      <c r="AS78" s="122"/>
      <c r="AT78" s="122"/>
      <c r="AU78" s="122"/>
      <c r="AV78" s="122"/>
      <c r="AW78" s="122"/>
      <c r="AX78" s="95"/>
      <c r="AY78" s="96"/>
      <c r="AZ78" s="96"/>
      <c r="BA78" s="96"/>
      <c r="BB78" s="97"/>
      <c r="BC78" s="103"/>
      <c r="BD78" s="96"/>
      <c r="BE78" s="96"/>
      <c r="BF78" s="96"/>
      <c r="BG78" s="96"/>
      <c r="BH78" s="96"/>
      <c r="BI78" s="97"/>
      <c r="BJ78" s="103"/>
      <c r="BK78" s="96"/>
      <c r="BL78" s="96"/>
      <c r="BM78" s="96"/>
      <c r="BN78" s="96"/>
      <c r="BO78" s="97"/>
      <c r="BP78" s="220"/>
      <c r="BQ78" s="220"/>
      <c r="BR78" s="220"/>
      <c r="BS78" s="146"/>
    </row>
    <row r="79" spans="1:71" ht="12.95" customHeight="1" x14ac:dyDescent="0.15">
      <c r="A79" s="166" t="s">
        <v>93</v>
      </c>
      <c r="B79" s="166"/>
      <c r="C79" s="166"/>
      <c r="D79" s="166"/>
      <c r="E79" s="166"/>
      <c r="F79" s="166"/>
      <c r="G79" s="166"/>
      <c r="H79" s="166"/>
      <c r="I79" s="166"/>
      <c r="J79" s="166"/>
      <c r="K79" s="166"/>
      <c r="L79" s="166"/>
      <c r="M79" s="166"/>
      <c r="N79" s="166"/>
      <c r="O79" s="166"/>
      <c r="P79" s="166"/>
      <c r="Q79" s="166"/>
      <c r="R79" s="166"/>
      <c r="S79" s="166"/>
      <c r="T79" s="166"/>
      <c r="U79" s="166"/>
      <c r="V79" s="166"/>
      <c r="W79" s="166"/>
      <c r="X79" s="166"/>
      <c r="Y79" s="166"/>
      <c r="Z79" s="166"/>
      <c r="AA79" s="166"/>
      <c r="AB79" s="166"/>
      <c r="AC79" s="166"/>
      <c r="AD79" s="166"/>
      <c r="AE79" s="166"/>
      <c r="AF79" s="166"/>
      <c r="AG79" s="166"/>
      <c r="AH79" s="166"/>
      <c r="AI79" s="166"/>
      <c r="AJ79" s="166"/>
      <c r="AK79" s="166"/>
      <c r="AL79" s="166"/>
      <c r="AM79" s="166"/>
      <c r="AN79" s="166"/>
      <c r="AO79" s="166"/>
      <c r="AP79" s="166"/>
      <c r="AQ79" s="166"/>
      <c r="AR79" s="166"/>
      <c r="AS79" s="166"/>
      <c r="AT79" s="166"/>
      <c r="AU79" s="166"/>
      <c r="AV79" s="166"/>
      <c r="AW79" s="166"/>
      <c r="AX79" s="90" t="s">
        <v>94</v>
      </c>
      <c r="AY79" s="91"/>
      <c r="AZ79" s="91"/>
      <c r="BA79" s="91"/>
      <c r="BB79" s="91"/>
      <c r="BC79" s="91" t="s">
        <v>90</v>
      </c>
      <c r="BD79" s="91"/>
      <c r="BE79" s="91"/>
      <c r="BF79" s="91"/>
      <c r="BG79" s="91"/>
      <c r="BH79" s="91"/>
      <c r="BI79" s="91"/>
      <c r="BJ79" s="91"/>
      <c r="BK79" s="91"/>
      <c r="BL79" s="91"/>
      <c r="BM79" s="91"/>
      <c r="BN79" s="91"/>
      <c r="BO79" s="91"/>
      <c r="BP79" s="70"/>
      <c r="BQ79" s="71"/>
      <c r="BR79" s="70"/>
      <c r="BS79" s="37" t="s">
        <v>54</v>
      </c>
    </row>
    <row r="80" spans="1:71" x14ac:dyDescent="0.15">
      <c r="A80" s="89" t="s">
        <v>199</v>
      </c>
      <c r="B80" s="89"/>
      <c r="C80" s="89"/>
      <c r="D80" s="89"/>
      <c r="E80" s="89"/>
      <c r="F80" s="89"/>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c r="AM80" s="89"/>
      <c r="AN80" s="89"/>
      <c r="AO80" s="89"/>
      <c r="AP80" s="89"/>
      <c r="AQ80" s="89"/>
      <c r="AR80" s="89"/>
      <c r="AS80" s="89"/>
      <c r="AT80" s="89"/>
      <c r="AU80" s="89"/>
      <c r="AV80" s="89"/>
      <c r="AW80" s="114"/>
      <c r="AX80" s="92" t="s">
        <v>95</v>
      </c>
      <c r="AY80" s="93"/>
      <c r="AZ80" s="93"/>
      <c r="BA80" s="93"/>
      <c r="BB80" s="94"/>
      <c r="BC80" s="102" t="s">
        <v>97</v>
      </c>
      <c r="BD80" s="93"/>
      <c r="BE80" s="93"/>
      <c r="BF80" s="93"/>
      <c r="BG80" s="93"/>
      <c r="BH80" s="93"/>
      <c r="BI80" s="94"/>
      <c r="BJ80" s="102"/>
      <c r="BK80" s="93"/>
      <c r="BL80" s="93"/>
      <c r="BM80" s="93"/>
      <c r="BN80" s="93"/>
      <c r="BO80" s="94"/>
      <c r="BP80" s="130"/>
      <c r="BQ80" s="130"/>
      <c r="BR80" s="130"/>
      <c r="BS80" s="145" t="s">
        <v>54</v>
      </c>
    </row>
    <row r="81" spans="1:71" x14ac:dyDescent="0.15">
      <c r="A81" s="87" t="s">
        <v>200</v>
      </c>
      <c r="B81" s="87"/>
      <c r="C81" s="87"/>
      <c r="D81" s="87"/>
      <c r="E81" s="87"/>
      <c r="F81" s="87"/>
      <c r="G81" s="87"/>
      <c r="H81" s="87"/>
      <c r="I81" s="87"/>
      <c r="J81" s="87"/>
      <c r="K81" s="87"/>
      <c r="L81" s="87"/>
      <c r="M81" s="87"/>
      <c r="N81" s="87"/>
      <c r="O81" s="87"/>
      <c r="P81" s="87"/>
      <c r="Q81" s="87"/>
      <c r="R81" s="87"/>
      <c r="S81" s="87"/>
      <c r="T81" s="87"/>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95"/>
      <c r="AY81" s="96"/>
      <c r="AZ81" s="96"/>
      <c r="BA81" s="96"/>
      <c r="BB81" s="97"/>
      <c r="BC81" s="103"/>
      <c r="BD81" s="96"/>
      <c r="BE81" s="96"/>
      <c r="BF81" s="96"/>
      <c r="BG81" s="96"/>
      <c r="BH81" s="96"/>
      <c r="BI81" s="97"/>
      <c r="BJ81" s="103"/>
      <c r="BK81" s="96"/>
      <c r="BL81" s="96"/>
      <c r="BM81" s="96"/>
      <c r="BN81" s="96"/>
      <c r="BO81" s="97"/>
      <c r="BP81" s="132"/>
      <c r="BQ81" s="132"/>
      <c r="BR81" s="132"/>
      <c r="BS81" s="146"/>
    </row>
    <row r="82" spans="1:71" x14ac:dyDescent="0.15">
      <c r="A82" s="89" t="s">
        <v>303</v>
      </c>
      <c r="B82" s="89"/>
      <c r="C82" s="89"/>
      <c r="D82" s="89"/>
      <c r="E82" s="89"/>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c r="AM82" s="89"/>
      <c r="AN82" s="89"/>
      <c r="AO82" s="89"/>
      <c r="AP82" s="89"/>
      <c r="AQ82" s="89"/>
      <c r="AR82" s="89"/>
      <c r="AS82" s="89"/>
      <c r="AT82" s="89"/>
      <c r="AU82" s="89"/>
      <c r="AV82" s="89"/>
      <c r="AW82" s="114"/>
      <c r="AX82" s="92" t="s">
        <v>96</v>
      </c>
      <c r="AY82" s="93"/>
      <c r="AZ82" s="93"/>
      <c r="BA82" s="93"/>
      <c r="BB82" s="94"/>
      <c r="BC82" s="102" t="s">
        <v>302</v>
      </c>
      <c r="BD82" s="93"/>
      <c r="BE82" s="93"/>
      <c r="BF82" s="93"/>
      <c r="BG82" s="93"/>
      <c r="BH82" s="93"/>
      <c r="BI82" s="94"/>
      <c r="BJ82" s="102"/>
      <c r="BK82" s="93"/>
      <c r="BL82" s="93"/>
      <c r="BM82" s="93"/>
      <c r="BN82" s="93"/>
      <c r="BO82" s="94"/>
      <c r="BP82" s="130"/>
      <c r="BQ82" s="130"/>
      <c r="BR82" s="130"/>
      <c r="BS82" s="145" t="s">
        <v>54</v>
      </c>
    </row>
    <row r="83" spans="1:71" x14ac:dyDescent="0.15">
      <c r="A83" s="87" t="s">
        <v>304</v>
      </c>
      <c r="B83" s="87"/>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95"/>
      <c r="AY83" s="96"/>
      <c r="AZ83" s="96"/>
      <c r="BA83" s="96"/>
      <c r="BB83" s="97"/>
      <c r="BC83" s="103"/>
      <c r="BD83" s="96"/>
      <c r="BE83" s="96"/>
      <c r="BF83" s="96"/>
      <c r="BG83" s="96"/>
      <c r="BH83" s="96"/>
      <c r="BI83" s="97"/>
      <c r="BJ83" s="103"/>
      <c r="BK83" s="96"/>
      <c r="BL83" s="96"/>
      <c r="BM83" s="96"/>
      <c r="BN83" s="96"/>
      <c r="BO83" s="97"/>
      <c r="BP83" s="132"/>
      <c r="BQ83" s="132"/>
      <c r="BR83" s="132"/>
      <c r="BS83" s="146"/>
    </row>
    <row r="84" spans="1:71" x14ac:dyDescent="0.15">
      <c r="A84" s="89" t="s">
        <v>201</v>
      </c>
      <c r="B84" s="89"/>
      <c r="C84" s="89"/>
      <c r="D84" s="89"/>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c r="AM84" s="89"/>
      <c r="AN84" s="89"/>
      <c r="AO84" s="89"/>
      <c r="AP84" s="89"/>
      <c r="AQ84" s="89"/>
      <c r="AR84" s="89"/>
      <c r="AS84" s="89"/>
      <c r="AT84" s="89"/>
      <c r="AU84" s="89"/>
      <c r="AV84" s="89"/>
      <c r="AW84" s="114"/>
      <c r="AX84" s="92" t="s">
        <v>99</v>
      </c>
      <c r="AY84" s="93"/>
      <c r="AZ84" s="93"/>
      <c r="BA84" s="93"/>
      <c r="BB84" s="94"/>
      <c r="BC84" s="102" t="s">
        <v>98</v>
      </c>
      <c r="BD84" s="93"/>
      <c r="BE84" s="93"/>
      <c r="BF84" s="93"/>
      <c r="BG84" s="93"/>
      <c r="BH84" s="93"/>
      <c r="BI84" s="94"/>
      <c r="BJ84" s="102"/>
      <c r="BK84" s="93"/>
      <c r="BL84" s="93"/>
      <c r="BM84" s="93"/>
      <c r="BN84" s="93"/>
      <c r="BO84" s="94"/>
      <c r="BP84" s="130"/>
      <c r="BQ84" s="130"/>
      <c r="BR84" s="130"/>
      <c r="BS84" s="145" t="s">
        <v>54</v>
      </c>
    </row>
    <row r="85" spans="1:71" x14ac:dyDescent="0.15">
      <c r="A85" s="87" t="s">
        <v>200</v>
      </c>
      <c r="B85" s="87"/>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95"/>
      <c r="AY85" s="96"/>
      <c r="AZ85" s="96"/>
      <c r="BA85" s="96"/>
      <c r="BB85" s="97"/>
      <c r="BC85" s="103"/>
      <c r="BD85" s="96"/>
      <c r="BE85" s="96"/>
      <c r="BF85" s="96"/>
      <c r="BG85" s="96"/>
      <c r="BH85" s="96"/>
      <c r="BI85" s="97"/>
      <c r="BJ85" s="103"/>
      <c r="BK85" s="96"/>
      <c r="BL85" s="96"/>
      <c r="BM85" s="96"/>
      <c r="BN85" s="96"/>
      <c r="BO85" s="97"/>
      <c r="BP85" s="132"/>
      <c r="BQ85" s="132"/>
      <c r="BR85" s="132"/>
      <c r="BS85" s="146"/>
    </row>
    <row r="86" spans="1:71" x14ac:dyDescent="0.15">
      <c r="A86" s="124" t="s">
        <v>202</v>
      </c>
      <c r="B86" s="125"/>
      <c r="C86" s="125"/>
      <c r="D86" s="125"/>
      <c r="E86" s="125"/>
      <c r="F86" s="125"/>
      <c r="G86" s="125"/>
      <c r="H86" s="125"/>
      <c r="I86" s="125"/>
      <c r="J86" s="125"/>
      <c r="K86" s="125"/>
      <c r="L86" s="125"/>
      <c r="M86" s="125"/>
      <c r="N86" s="125"/>
      <c r="O86" s="125"/>
      <c r="P86" s="125"/>
      <c r="Q86" s="125"/>
      <c r="R86" s="125"/>
      <c r="S86" s="125"/>
      <c r="T86" s="125"/>
      <c r="U86" s="125"/>
      <c r="V86" s="125"/>
      <c r="W86" s="125"/>
      <c r="X86" s="125"/>
      <c r="Y86" s="125"/>
      <c r="Z86" s="125"/>
      <c r="AA86" s="125"/>
      <c r="AB86" s="125"/>
      <c r="AC86" s="125"/>
      <c r="AD86" s="125"/>
      <c r="AE86" s="125"/>
      <c r="AF86" s="125"/>
      <c r="AG86" s="125"/>
      <c r="AH86" s="125"/>
      <c r="AI86" s="125"/>
      <c r="AJ86" s="125"/>
      <c r="AK86" s="125"/>
      <c r="AL86" s="125"/>
      <c r="AM86" s="125"/>
      <c r="AN86" s="125"/>
      <c r="AO86" s="125"/>
      <c r="AP86" s="125"/>
      <c r="AQ86" s="125"/>
      <c r="AR86" s="125"/>
      <c r="AS86" s="125"/>
      <c r="AT86" s="125"/>
      <c r="AU86" s="125"/>
      <c r="AV86" s="125"/>
      <c r="AW86" s="126"/>
      <c r="AX86" s="92" t="s">
        <v>305</v>
      </c>
      <c r="AY86" s="93"/>
      <c r="AZ86" s="93"/>
      <c r="BA86" s="93"/>
      <c r="BB86" s="94"/>
      <c r="BC86" s="102" t="s">
        <v>100</v>
      </c>
      <c r="BD86" s="93"/>
      <c r="BE86" s="93"/>
      <c r="BF86" s="93"/>
      <c r="BG86" s="93"/>
      <c r="BH86" s="93"/>
      <c r="BI86" s="94"/>
      <c r="BJ86" s="102"/>
      <c r="BK86" s="93"/>
      <c r="BL86" s="93"/>
      <c r="BM86" s="93"/>
      <c r="BN86" s="93"/>
      <c r="BO86" s="94"/>
      <c r="BP86" s="130"/>
      <c r="BQ86" s="130"/>
      <c r="BR86" s="130"/>
      <c r="BS86" s="145" t="s">
        <v>54</v>
      </c>
    </row>
    <row r="87" spans="1:71" x14ac:dyDescent="0.15">
      <c r="A87" s="87" t="s">
        <v>203</v>
      </c>
      <c r="B87" s="87"/>
      <c r="C87" s="87"/>
      <c r="D87" s="87"/>
      <c r="E87" s="87"/>
      <c r="F87" s="87"/>
      <c r="G87" s="87"/>
      <c r="H87" s="87"/>
      <c r="I87" s="87"/>
      <c r="J87" s="87"/>
      <c r="K87" s="87"/>
      <c r="L87" s="87"/>
      <c r="M87" s="87"/>
      <c r="N87" s="87"/>
      <c r="O87" s="87"/>
      <c r="P87" s="87"/>
      <c r="Q87" s="87"/>
      <c r="R87" s="87"/>
      <c r="S87" s="87"/>
      <c r="T87" s="87"/>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95"/>
      <c r="AY87" s="96"/>
      <c r="AZ87" s="96"/>
      <c r="BA87" s="96"/>
      <c r="BB87" s="97"/>
      <c r="BC87" s="103"/>
      <c r="BD87" s="96"/>
      <c r="BE87" s="96"/>
      <c r="BF87" s="96"/>
      <c r="BG87" s="96"/>
      <c r="BH87" s="96"/>
      <c r="BI87" s="97"/>
      <c r="BJ87" s="103"/>
      <c r="BK87" s="96"/>
      <c r="BL87" s="96"/>
      <c r="BM87" s="96"/>
      <c r="BN87" s="96"/>
      <c r="BO87" s="97"/>
      <c r="BP87" s="132"/>
      <c r="BQ87" s="132"/>
      <c r="BR87" s="132"/>
      <c r="BS87" s="146"/>
    </row>
    <row r="88" spans="1:71" x14ac:dyDescent="0.15">
      <c r="A88" s="123" t="s">
        <v>47</v>
      </c>
      <c r="B88" s="123"/>
      <c r="C88" s="123"/>
      <c r="D88" s="123"/>
      <c r="E88" s="123"/>
      <c r="F88" s="123"/>
      <c r="G88" s="123"/>
      <c r="H88" s="123"/>
      <c r="I88" s="123"/>
      <c r="J88" s="123"/>
      <c r="K88" s="123"/>
      <c r="L88" s="123"/>
      <c r="M88" s="123"/>
      <c r="N88" s="123"/>
      <c r="O88" s="123"/>
      <c r="P88" s="123"/>
      <c r="Q88" s="123"/>
      <c r="R88" s="123"/>
      <c r="S88" s="123"/>
      <c r="T88" s="123"/>
      <c r="U88" s="123"/>
      <c r="V88" s="123"/>
      <c r="W88" s="123"/>
      <c r="X88" s="123"/>
      <c r="Y88" s="123"/>
      <c r="Z88" s="123"/>
      <c r="AA88" s="123"/>
      <c r="AB88" s="123"/>
      <c r="AC88" s="123"/>
      <c r="AD88" s="123"/>
      <c r="AE88" s="123"/>
      <c r="AF88" s="123"/>
      <c r="AG88" s="123"/>
      <c r="AH88" s="123"/>
      <c r="AI88" s="123"/>
      <c r="AJ88" s="123"/>
      <c r="AK88" s="123"/>
      <c r="AL88" s="123"/>
      <c r="AM88" s="123"/>
      <c r="AN88" s="123"/>
      <c r="AO88" s="123"/>
      <c r="AP88" s="123"/>
      <c r="AQ88" s="123"/>
      <c r="AR88" s="123"/>
      <c r="AS88" s="123"/>
      <c r="AT88" s="123"/>
      <c r="AU88" s="123"/>
      <c r="AV88" s="123"/>
      <c r="AW88" s="123"/>
      <c r="AX88" s="92" t="s">
        <v>306</v>
      </c>
      <c r="AY88" s="93"/>
      <c r="AZ88" s="93"/>
      <c r="BA88" s="93"/>
      <c r="BB88" s="94"/>
      <c r="BC88" s="102" t="s">
        <v>100</v>
      </c>
      <c r="BD88" s="93"/>
      <c r="BE88" s="93"/>
      <c r="BF88" s="93"/>
      <c r="BG88" s="93"/>
      <c r="BH88" s="93"/>
      <c r="BI88" s="94"/>
      <c r="BJ88" s="102"/>
      <c r="BK88" s="93"/>
      <c r="BL88" s="93"/>
      <c r="BM88" s="93"/>
      <c r="BN88" s="93"/>
      <c r="BO88" s="94"/>
      <c r="BP88" s="130"/>
      <c r="BQ88" s="130"/>
      <c r="BR88" s="130"/>
      <c r="BS88" s="145" t="s">
        <v>54</v>
      </c>
    </row>
    <row r="89" spans="1:71" x14ac:dyDescent="0.15">
      <c r="A89" s="122" t="s">
        <v>103</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2"/>
      <c r="AC89" s="122"/>
      <c r="AD89" s="122"/>
      <c r="AE89" s="122"/>
      <c r="AF89" s="122"/>
      <c r="AG89" s="122"/>
      <c r="AH89" s="122"/>
      <c r="AI89" s="122"/>
      <c r="AJ89" s="122"/>
      <c r="AK89" s="122"/>
      <c r="AL89" s="122"/>
      <c r="AM89" s="122"/>
      <c r="AN89" s="122"/>
      <c r="AO89" s="122"/>
      <c r="AP89" s="122"/>
      <c r="AQ89" s="122"/>
      <c r="AR89" s="122"/>
      <c r="AS89" s="122"/>
      <c r="AT89" s="122"/>
      <c r="AU89" s="122"/>
      <c r="AV89" s="122"/>
      <c r="AW89" s="122"/>
      <c r="AX89" s="95"/>
      <c r="AY89" s="96"/>
      <c r="AZ89" s="96"/>
      <c r="BA89" s="96"/>
      <c r="BB89" s="97"/>
      <c r="BC89" s="103"/>
      <c r="BD89" s="96"/>
      <c r="BE89" s="96"/>
      <c r="BF89" s="96"/>
      <c r="BG89" s="96"/>
      <c r="BH89" s="96"/>
      <c r="BI89" s="97"/>
      <c r="BJ89" s="103"/>
      <c r="BK89" s="96"/>
      <c r="BL89" s="96"/>
      <c r="BM89" s="96"/>
      <c r="BN89" s="96"/>
      <c r="BO89" s="97"/>
      <c r="BP89" s="132"/>
      <c r="BQ89" s="132"/>
      <c r="BR89" s="132"/>
      <c r="BS89" s="146"/>
    </row>
    <row r="90" spans="1:71" ht="12.95" customHeight="1" x14ac:dyDescent="0.15">
      <c r="A90" s="88" t="s">
        <v>104</v>
      </c>
      <c r="B90" s="88"/>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c r="AH90" s="88"/>
      <c r="AI90" s="88"/>
      <c r="AJ90" s="88"/>
      <c r="AK90" s="88"/>
      <c r="AL90" s="88"/>
      <c r="AM90" s="88"/>
      <c r="AN90" s="88"/>
      <c r="AO90" s="88"/>
      <c r="AP90" s="88"/>
      <c r="AQ90" s="88"/>
      <c r="AR90" s="88"/>
      <c r="AS90" s="88"/>
      <c r="AT90" s="88"/>
      <c r="AU90" s="88"/>
      <c r="AV90" s="88"/>
      <c r="AW90" s="88"/>
      <c r="AX90" s="90" t="s">
        <v>101</v>
      </c>
      <c r="AY90" s="91"/>
      <c r="AZ90" s="91"/>
      <c r="BA90" s="91"/>
      <c r="BB90" s="91"/>
      <c r="BC90" s="91" t="s">
        <v>102</v>
      </c>
      <c r="BD90" s="91"/>
      <c r="BE90" s="91"/>
      <c r="BF90" s="91"/>
      <c r="BG90" s="91"/>
      <c r="BH90" s="91"/>
      <c r="BI90" s="91"/>
      <c r="BJ90" s="91"/>
      <c r="BK90" s="91"/>
      <c r="BL90" s="91"/>
      <c r="BM90" s="91"/>
      <c r="BN90" s="91"/>
      <c r="BO90" s="91"/>
      <c r="BP90" s="70"/>
      <c r="BQ90" s="71"/>
      <c r="BR90" s="70"/>
      <c r="BS90" s="37" t="s">
        <v>54</v>
      </c>
    </row>
    <row r="91" spans="1:71" x14ac:dyDescent="0.15">
      <c r="A91" s="89" t="s">
        <v>47</v>
      </c>
      <c r="B91" s="89"/>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c r="AE91" s="89"/>
      <c r="AF91" s="89"/>
      <c r="AG91" s="89"/>
      <c r="AH91" s="89"/>
      <c r="AI91" s="89"/>
      <c r="AJ91" s="89"/>
      <c r="AK91" s="89"/>
      <c r="AL91" s="89"/>
      <c r="AM91" s="89"/>
      <c r="AN91" s="89"/>
      <c r="AO91" s="89"/>
      <c r="AP91" s="89"/>
      <c r="AQ91" s="89"/>
      <c r="AR91" s="89"/>
      <c r="AS91" s="89"/>
      <c r="AT91" s="89"/>
      <c r="AU91" s="89"/>
      <c r="AV91" s="89"/>
      <c r="AW91" s="89"/>
      <c r="AX91" s="92" t="s">
        <v>105</v>
      </c>
      <c r="AY91" s="93"/>
      <c r="AZ91" s="93"/>
      <c r="BA91" s="93"/>
      <c r="BB91" s="94"/>
      <c r="BC91" s="102" t="s">
        <v>106</v>
      </c>
      <c r="BD91" s="93"/>
      <c r="BE91" s="93"/>
      <c r="BF91" s="93"/>
      <c r="BG91" s="93"/>
      <c r="BH91" s="93"/>
      <c r="BI91" s="94"/>
      <c r="BJ91" s="102"/>
      <c r="BK91" s="93"/>
      <c r="BL91" s="93"/>
      <c r="BM91" s="93"/>
      <c r="BN91" s="93"/>
      <c r="BO91" s="94"/>
      <c r="BP91" s="130">
        <f>BP94</f>
        <v>0</v>
      </c>
      <c r="BQ91" s="130">
        <f t="shared" ref="BQ91:BR91" si="8">BQ94</f>
        <v>0</v>
      </c>
      <c r="BR91" s="130">
        <f t="shared" si="8"/>
        <v>0</v>
      </c>
      <c r="BS91" s="145" t="s">
        <v>54</v>
      </c>
    </row>
    <row r="92" spans="1:71" x14ac:dyDescent="0.15">
      <c r="A92" s="134" t="s">
        <v>205</v>
      </c>
      <c r="B92" s="134"/>
      <c r="C92" s="134"/>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c r="AU92" s="134"/>
      <c r="AV92" s="134"/>
      <c r="AW92" s="135"/>
      <c r="AX92" s="109"/>
      <c r="AY92" s="110"/>
      <c r="AZ92" s="110"/>
      <c r="BA92" s="110"/>
      <c r="BB92" s="111"/>
      <c r="BC92" s="133"/>
      <c r="BD92" s="110"/>
      <c r="BE92" s="110"/>
      <c r="BF92" s="110"/>
      <c r="BG92" s="110"/>
      <c r="BH92" s="110"/>
      <c r="BI92" s="111"/>
      <c r="BJ92" s="133"/>
      <c r="BK92" s="110"/>
      <c r="BL92" s="110"/>
      <c r="BM92" s="110"/>
      <c r="BN92" s="110"/>
      <c r="BO92" s="111"/>
      <c r="BP92" s="131"/>
      <c r="BQ92" s="131"/>
      <c r="BR92" s="131"/>
      <c r="BS92" s="154"/>
    </row>
    <row r="93" spans="1:71" x14ac:dyDescent="0.15">
      <c r="A93" s="87" t="s">
        <v>204</v>
      </c>
      <c r="B93" s="87"/>
      <c r="C93" s="87"/>
      <c r="D93" s="87"/>
      <c r="E93" s="87"/>
      <c r="F93" s="87"/>
      <c r="G93" s="87"/>
      <c r="H93" s="87"/>
      <c r="I93" s="87"/>
      <c r="J93" s="87"/>
      <c r="K93" s="87"/>
      <c r="L93" s="87"/>
      <c r="M93" s="87"/>
      <c r="N93" s="87"/>
      <c r="O93" s="87"/>
      <c r="P93" s="87"/>
      <c r="Q93" s="87"/>
      <c r="R93" s="87"/>
      <c r="S93" s="87"/>
      <c r="T93" s="87"/>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95"/>
      <c r="AY93" s="96"/>
      <c r="AZ93" s="96"/>
      <c r="BA93" s="96"/>
      <c r="BB93" s="97"/>
      <c r="BC93" s="103"/>
      <c r="BD93" s="96"/>
      <c r="BE93" s="96"/>
      <c r="BF93" s="96"/>
      <c r="BG93" s="96"/>
      <c r="BH93" s="96"/>
      <c r="BI93" s="97"/>
      <c r="BJ93" s="103"/>
      <c r="BK93" s="96"/>
      <c r="BL93" s="96"/>
      <c r="BM93" s="96"/>
      <c r="BN93" s="96"/>
      <c r="BO93" s="97"/>
      <c r="BP93" s="132"/>
      <c r="BQ93" s="132"/>
      <c r="BR93" s="132"/>
      <c r="BS93" s="146"/>
    </row>
    <row r="94" spans="1:71" x14ac:dyDescent="0.15">
      <c r="A94" s="123" t="s">
        <v>75</v>
      </c>
      <c r="B94" s="123"/>
      <c r="C94" s="123"/>
      <c r="D94" s="123"/>
      <c r="E94" s="123"/>
      <c r="F94" s="123"/>
      <c r="G94" s="123"/>
      <c r="H94" s="123"/>
      <c r="I94" s="123"/>
      <c r="J94" s="123"/>
      <c r="K94" s="123"/>
      <c r="L94" s="123"/>
      <c r="M94" s="123"/>
      <c r="N94" s="123"/>
      <c r="O94" s="123"/>
      <c r="P94" s="123"/>
      <c r="Q94" s="123"/>
      <c r="R94" s="123"/>
      <c r="S94" s="123"/>
      <c r="T94" s="123"/>
      <c r="U94" s="123"/>
      <c r="V94" s="123"/>
      <c r="W94" s="123"/>
      <c r="X94" s="123"/>
      <c r="Y94" s="123"/>
      <c r="Z94" s="123"/>
      <c r="AA94" s="123"/>
      <c r="AB94" s="123"/>
      <c r="AC94" s="123"/>
      <c r="AD94" s="123"/>
      <c r="AE94" s="123"/>
      <c r="AF94" s="123"/>
      <c r="AG94" s="123"/>
      <c r="AH94" s="123"/>
      <c r="AI94" s="123"/>
      <c r="AJ94" s="123"/>
      <c r="AK94" s="123"/>
      <c r="AL94" s="123"/>
      <c r="AM94" s="123"/>
      <c r="AN94" s="123"/>
      <c r="AO94" s="123"/>
      <c r="AP94" s="123"/>
      <c r="AQ94" s="123"/>
      <c r="AR94" s="123"/>
      <c r="AS94" s="123"/>
      <c r="AT94" s="123"/>
      <c r="AU94" s="123"/>
      <c r="AV94" s="123"/>
      <c r="AW94" s="123"/>
      <c r="AX94" s="92" t="s">
        <v>108</v>
      </c>
      <c r="AY94" s="93"/>
      <c r="AZ94" s="93"/>
      <c r="BA94" s="93"/>
      <c r="BB94" s="94"/>
      <c r="BC94" s="102" t="s">
        <v>107</v>
      </c>
      <c r="BD94" s="93"/>
      <c r="BE94" s="93"/>
      <c r="BF94" s="93"/>
      <c r="BG94" s="93"/>
      <c r="BH94" s="93"/>
      <c r="BI94" s="94"/>
      <c r="BJ94" s="102" t="s">
        <v>391</v>
      </c>
      <c r="BK94" s="93"/>
      <c r="BL94" s="93"/>
      <c r="BM94" s="93"/>
      <c r="BN94" s="93"/>
      <c r="BO94" s="94"/>
      <c r="BP94" s="130"/>
      <c r="BQ94" s="130"/>
      <c r="BR94" s="130"/>
      <c r="BS94" s="145" t="s">
        <v>54</v>
      </c>
    </row>
    <row r="95" spans="1:71" x14ac:dyDescent="0.15">
      <c r="A95" s="128" t="s">
        <v>110</v>
      </c>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09"/>
      <c r="AY95" s="110"/>
      <c r="AZ95" s="110"/>
      <c r="BA95" s="110"/>
      <c r="BB95" s="111"/>
      <c r="BC95" s="133"/>
      <c r="BD95" s="110"/>
      <c r="BE95" s="110"/>
      <c r="BF95" s="110"/>
      <c r="BG95" s="110"/>
      <c r="BH95" s="110"/>
      <c r="BI95" s="111"/>
      <c r="BJ95" s="133"/>
      <c r="BK95" s="110"/>
      <c r="BL95" s="110"/>
      <c r="BM95" s="110"/>
      <c r="BN95" s="110"/>
      <c r="BO95" s="111"/>
      <c r="BP95" s="131"/>
      <c r="BQ95" s="131"/>
      <c r="BR95" s="131"/>
      <c r="BS95" s="154"/>
    </row>
    <row r="96" spans="1:71" x14ac:dyDescent="0.15">
      <c r="A96" s="122" t="s">
        <v>109</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2"/>
      <c r="AC96" s="122"/>
      <c r="AD96" s="122"/>
      <c r="AE96" s="122"/>
      <c r="AF96" s="122"/>
      <c r="AG96" s="122"/>
      <c r="AH96" s="122"/>
      <c r="AI96" s="122"/>
      <c r="AJ96" s="122"/>
      <c r="AK96" s="122"/>
      <c r="AL96" s="122"/>
      <c r="AM96" s="122"/>
      <c r="AN96" s="122"/>
      <c r="AO96" s="122"/>
      <c r="AP96" s="122"/>
      <c r="AQ96" s="122"/>
      <c r="AR96" s="122"/>
      <c r="AS96" s="122"/>
      <c r="AT96" s="122"/>
      <c r="AU96" s="122"/>
      <c r="AV96" s="122"/>
      <c r="AW96" s="122"/>
      <c r="AX96" s="95"/>
      <c r="AY96" s="96"/>
      <c r="AZ96" s="96"/>
      <c r="BA96" s="96"/>
      <c r="BB96" s="97"/>
      <c r="BC96" s="103"/>
      <c r="BD96" s="96"/>
      <c r="BE96" s="96"/>
      <c r="BF96" s="96"/>
      <c r="BG96" s="96"/>
      <c r="BH96" s="96"/>
      <c r="BI96" s="97"/>
      <c r="BJ96" s="103"/>
      <c r="BK96" s="96"/>
      <c r="BL96" s="96"/>
      <c r="BM96" s="96"/>
      <c r="BN96" s="96"/>
      <c r="BO96" s="97"/>
      <c r="BP96" s="132"/>
      <c r="BQ96" s="132"/>
      <c r="BR96" s="132"/>
      <c r="BS96" s="146"/>
    </row>
    <row r="97" spans="1:71" ht="12.95" customHeight="1" x14ac:dyDescent="0.15">
      <c r="A97" s="166"/>
      <c r="B97" s="166"/>
      <c r="C97" s="166"/>
      <c r="D97" s="166"/>
      <c r="E97" s="166"/>
      <c r="F97" s="166"/>
      <c r="G97" s="166"/>
      <c r="H97" s="166"/>
      <c r="I97" s="166"/>
      <c r="J97" s="166"/>
      <c r="K97" s="166"/>
      <c r="L97" s="166"/>
      <c r="M97" s="166"/>
      <c r="N97" s="166"/>
      <c r="O97" s="166"/>
      <c r="P97" s="166"/>
      <c r="Q97" s="166"/>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6"/>
      <c r="AP97" s="166"/>
      <c r="AQ97" s="166"/>
      <c r="AR97" s="166"/>
      <c r="AS97" s="166"/>
      <c r="AT97" s="166"/>
      <c r="AU97" s="166"/>
      <c r="AV97" s="166"/>
      <c r="AW97" s="166"/>
      <c r="AX97" s="90"/>
      <c r="AY97" s="91"/>
      <c r="AZ97" s="91"/>
      <c r="BA97" s="91"/>
      <c r="BB97" s="91"/>
      <c r="BC97" s="91"/>
      <c r="BD97" s="91"/>
      <c r="BE97" s="91"/>
      <c r="BF97" s="91"/>
      <c r="BG97" s="91"/>
      <c r="BH97" s="91"/>
      <c r="BI97" s="91"/>
      <c r="BJ97" s="91"/>
      <c r="BK97" s="91"/>
      <c r="BL97" s="91"/>
      <c r="BM97" s="91"/>
      <c r="BN97" s="91"/>
      <c r="BO97" s="91"/>
      <c r="BP97" s="70"/>
      <c r="BQ97" s="71"/>
      <c r="BR97" s="70"/>
      <c r="BS97" s="39"/>
    </row>
    <row r="98" spans="1:71" x14ac:dyDescent="0.15">
      <c r="A98" s="89" t="s">
        <v>125</v>
      </c>
      <c r="B98" s="89"/>
      <c r="C98" s="89"/>
      <c r="D98" s="89"/>
      <c r="E98" s="89"/>
      <c r="F98" s="89"/>
      <c r="G98" s="89"/>
      <c r="H98" s="89"/>
      <c r="I98" s="89"/>
      <c r="J98" s="89"/>
      <c r="K98" s="89"/>
      <c r="L98" s="89"/>
      <c r="M98" s="89"/>
      <c r="N98" s="89"/>
      <c r="O98" s="89"/>
      <c r="P98" s="89"/>
      <c r="Q98" s="89"/>
      <c r="R98" s="89"/>
      <c r="S98" s="89"/>
      <c r="T98" s="89"/>
      <c r="U98" s="89"/>
      <c r="V98" s="89"/>
      <c r="W98" s="89"/>
      <c r="X98" s="89"/>
      <c r="Y98" s="89"/>
      <c r="Z98" s="89"/>
      <c r="AA98" s="89"/>
      <c r="AB98" s="89"/>
      <c r="AC98" s="89"/>
      <c r="AD98" s="89"/>
      <c r="AE98" s="89"/>
      <c r="AF98" s="89"/>
      <c r="AG98" s="89"/>
      <c r="AH98" s="89"/>
      <c r="AI98" s="89"/>
      <c r="AJ98" s="89"/>
      <c r="AK98" s="89"/>
      <c r="AL98" s="89"/>
      <c r="AM98" s="89"/>
      <c r="AN98" s="89"/>
      <c r="AO98" s="89"/>
      <c r="AP98" s="89"/>
      <c r="AQ98" s="89"/>
      <c r="AR98" s="89"/>
      <c r="AS98" s="89"/>
      <c r="AT98" s="89"/>
      <c r="AU98" s="89"/>
      <c r="AV98" s="89"/>
      <c r="AW98" s="89"/>
      <c r="AX98" s="92" t="s">
        <v>111</v>
      </c>
      <c r="AY98" s="93"/>
      <c r="AZ98" s="93"/>
      <c r="BA98" s="93"/>
      <c r="BB98" s="94"/>
      <c r="BC98" s="102" t="s">
        <v>116</v>
      </c>
      <c r="BD98" s="93"/>
      <c r="BE98" s="93"/>
      <c r="BF98" s="93"/>
      <c r="BG98" s="93"/>
      <c r="BH98" s="93"/>
      <c r="BI98" s="94"/>
      <c r="BJ98" s="102"/>
      <c r="BK98" s="93"/>
      <c r="BL98" s="93"/>
      <c r="BM98" s="93"/>
      <c r="BN98" s="93"/>
      <c r="BO98" s="94"/>
      <c r="BP98" s="130"/>
      <c r="BQ98" s="130"/>
      <c r="BR98" s="130"/>
      <c r="BS98" s="145" t="s">
        <v>54</v>
      </c>
    </row>
    <row r="99" spans="1:71" x14ac:dyDescent="0.15">
      <c r="A99" s="87" t="s">
        <v>126</v>
      </c>
      <c r="B99" s="87"/>
      <c r="C99" s="87"/>
      <c r="D99" s="87"/>
      <c r="E99" s="87"/>
      <c r="F99" s="87"/>
      <c r="G99" s="87"/>
      <c r="H99" s="87"/>
      <c r="I99" s="87"/>
      <c r="J99" s="87"/>
      <c r="K99" s="87"/>
      <c r="L99" s="87"/>
      <c r="M99" s="87"/>
      <c r="N99" s="87"/>
      <c r="O99" s="87"/>
      <c r="P99" s="87"/>
      <c r="Q99" s="87"/>
      <c r="R99" s="87"/>
      <c r="S99" s="87"/>
      <c r="T99" s="87"/>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95"/>
      <c r="AY99" s="96"/>
      <c r="AZ99" s="96"/>
      <c r="BA99" s="96"/>
      <c r="BB99" s="97"/>
      <c r="BC99" s="103"/>
      <c r="BD99" s="96"/>
      <c r="BE99" s="96"/>
      <c r="BF99" s="96"/>
      <c r="BG99" s="96"/>
      <c r="BH99" s="96"/>
      <c r="BI99" s="97"/>
      <c r="BJ99" s="103"/>
      <c r="BK99" s="96"/>
      <c r="BL99" s="96"/>
      <c r="BM99" s="96"/>
      <c r="BN99" s="96"/>
      <c r="BO99" s="97"/>
      <c r="BP99" s="132"/>
      <c r="BQ99" s="132"/>
      <c r="BR99" s="132"/>
      <c r="BS99" s="146"/>
    </row>
    <row r="100" spans="1:71" x14ac:dyDescent="0.15">
      <c r="A100" s="124" t="s">
        <v>206</v>
      </c>
      <c r="B100" s="125"/>
      <c r="C100" s="125"/>
      <c r="D100" s="125"/>
      <c r="E100" s="125"/>
      <c r="F100" s="125"/>
      <c r="G100" s="125"/>
      <c r="H100" s="125"/>
      <c r="I100" s="125"/>
      <c r="J100" s="125"/>
      <c r="K100" s="125"/>
      <c r="L100" s="125"/>
      <c r="M100" s="125"/>
      <c r="N100" s="125"/>
      <c r="O100" s="125"/>
      <c r="P100" s="125"/>
      <c r="Q100" s="125"/>
      <c r="R100" s="125"/>
      <c r="S100" s="125"/>
      <c r="T100" s="125"/>
      <c r="U100" s="125"/>
      <c r="V100" s="125"/>
      <c r="W100" s="125"/>
      <c r="X100" s="125"/>
      <c r="Y100" s="125"/>
      <c r="Z100" s="125"/>
      <c r="AA100" s="125"/>
      <c r="AB100" s="125"/>
      <c r="AC100" s="125"/>
      <c r="AD100" s="125"/>
      <c r="AE100" s="125"/>
      <c r="AF100" s="125"/>
      <c r="AG100" s="125"/>
      <c r="AH100" s="125"/>
      <c r="AI100" s="125"/>
      <c r="AJ100" s="125"/>
      <c r="AK100" s="125"/>
      <c r="AL100" s="125"/>
      <c r="AM100" s="125"/>
      <c r="AN100" s="125"/>
      <c r="AO100" s="125"/>
      <c r="AP100" s="125"/>
      <c r="AQ100" s="125"/>
      <c r="AR100" s="125"/>
      <c r="AS100" s="125"/>
      <c r="AT100" s="125"/>
      <c r="AU100" s="125"/>
      <c r="AV100" s="125"/>
      <c r="AW100" s="126"/>
      <c r="AX100" s="92" t="s">
        <v>112</v>
      </c>
      <c r="AY100" s="93"/>
      <c r="AZ100" s="93"/>
      <c r="BA100" s="93"/>
      <c r="BB100" s="94"/>
      <c r="BC100" s="102" t="s">
        <v>114</v>
      </c>
      <c r="BD100" s="93"/>
      <c r="BE100" s="93"/>
      <c r="BF100" s="93"/>
      <c r="BG100" s="93"/>
      <c r="BH100" s="93"/>
      <c r="BI100" s="94"/>
      <c r="BJ100" s="102"/>
      <c r="BK100" s="93"/>
      <c r="BL100" s="93"/>
      <c r="BM100" s="93"/>
      <c r="BN100" s="93"/>
      <c r="BO100" s="94"/>
      <c r="BP100" s="130"/>
      <c r="BQ100" s="130"/>
      <c r="BR100" s="130"/>
      <c r="BS100" s="145" t="s">
        <v>54</v>
      </c>
    </row>
    <row r="101" spans="1:71" x14ac:dyDescent="0.15">
      <c r="A101" s="134" t="s">
        <v>207</v>
      </c>
      <c r="B101" s="134"/>
      <c r="C101" s="134"/>
      <c r="D101" s="134"/>
      <c r="E101" s="134"/>
      <c r="F101" s="134"/>
      <c r="G101" s="134"/>
      <c r="H101" s="134"/>
      <c r="I101" s="134"/>
      <c r="J101" s="134"/>
      <c r="K101" s="134"/>
      <c r="L101" s="134"/>
      <c r="M101" s="134"/>
      <c r="N101" s="134"/>
      <c r="O101" s="134"/>
      <c r="P101" s="134"/>
      <c r="Q101" s="134"/>
      <c r="R101" s="134"/>
      <c r="S101" s="134"/>
      <c r="T101" s="134"/>
      <c r="U101" s="134"/>
      <c r="V101" s="134"/>
      <c r="W101" s="134"/>
      <c r="X101" s="134"/>
      <c r="Y101" s="134"/>
      <c r="Z101" s="134"/>
      <c r="AA101" s="134"/>
      <c r="AB101" s="134"/>
      <c r="AC101" s="134"/>
      <c r="AD101" s="134"/>
      <c r="AE101" s="134"/>
      <c r="AF101" s="134"/>
      <c r="AG101" s="134"/>
      <c r="AH101" s="134"/>
      <c r="AI101" s="134"/>
      <c r="AJ101" s="134"/>
      <c r="AK101" s="134"/>
      <c r="AL101" s="134"/>
      <c r="AM101" s="134"/>
      <c r="AN101" s="134"/>
      <c r="AO101" s="134"/>
      <c r="AP101" s="134"/>
      <c r="AQ101" s="134"/>
      <c r="AR101" s="134"/>
      <c r="AS101" s="134"/>
      <c r="AT101" s="134"/>
      <c r="AU101" s="134"/>
      <c r="AV101" s="134"/>
      <c r="AW101" s="134"/>
      <c r="AX101" s="109"/>
      <c r="AY101" s="110"/>
      <c r="AZ101" s="110"/>
      <c r="BA101" s="110"/>
      <c r="BB101" s="111"/>
      <c r="BC101" s="133"/>
      <c r="BD101" s="110"/>
      <c r="BE101" s="110"/>
      <c r="BF101" s="110"/>
      <c r="BG101" s="110"/>
      <c r="BH101" s="110"/>
      <c r="BI101" s="111"/>
      <c r="BJ101" s="133"/>
      <c r="BK101" s="110"/>
      <c r="BL101" s="110"/>
      <c r="BM101" s="110"/>
      <c r="BN101" s="110"/>
      <c r="BO101" s="111"/>
      <c r="BP101" s="131"/>
      <c r="BQ101" s="131"/>
      <c r="BR101" s="131"/>
      <c r="BS101" s="154"/>
    </row>
    <row r="102" spans="1:71" x14ac:dyDescent="0.15">
      <c r="A102" s="87" t="s">
        <v>293</v>
      </c>
      <c r="B102" s="87"/>
      <c r="C102" s="87"/>
      <c r="D102" s="87"/>
      <c r="E102" s="87"/>
      <c r="F102" s="87"/>
      <c r="G102" s="87"/>
      <c r="H102" s="87"/>
      <c r="I102" s="87"/>
      <c r="J102" s="87"/>
      <c r="K102" s="87"/>
      <c r="L102" s="87"/>
      <c r="M102" s="87"/>
      <c r="N102" s="87"/>
      <c r="O102" s="87"/>
      <c r="P102" s="87"/>
      <c r="Q102" s="87"/>
      <c r="R102" s="87"/>
      <c r="S102" s="87"/>
      <c r="T102" s="87"/>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95"/>
      <c r="AY102" s="96"/>
      <c r="AZ102" s="96"/>
      <c r="BA102" s="96"/>
      <c r="BB102" s="97"/>
      <c r="BC102" s="103"/>
      <c r="BD102" s="96"/>
      <c r="BE102" s="96"/>
      <c r="BF102" s="96"/>
      <c r="BG102" s="96"/>
      <c r="BH102" s="96"/>
      <c r="BI102" s="97"/>
      <c r="BJ102" s="103"/>
      <c r="BK102" s="96"/>
      <c r="BL102" s="96"/>
      <c r="BM102" s="96"/>
      <c r="BN102" s="96"/>
      <c r="BO102" s="97"/>
      <c r="BP102" s="132"/>
      <c r="BQ102" s="132"/>
      <c r="BR102" s="132"/>
      <c r="BS102" s="146"/>
    </row>
    <row r="103" spans="1:71" x14ac:dyDescent="0.15">
      <c r="A103" s="86" t="s">
        <v>307</v>
      </c>
      <c r="B103" s="86"/>
      <c r="C103" s="86"/>
      <c r="D103" s="86"/>
      <c r="E103" s="86"/>
      <c r="F103" s="86"/>
      <c r="G103" s="86"/>
      <c r="H103" s="86"/>
      <c r="I103" s="86"/>
      <c r="J103" s="86"/>
      <c r="K103" s="86"/>
      <c r="L103" s="86"/>
      <c r="M103" s="86"/>
      <c r="N103" s="86"/>
      <c r="O103" s="86"/>
      <c r="P103" s="86"/>
      <c r="Q103" s="86"/>
      <c r="R103" s="86"/>
      <c r="S103" s="86"/>
      <c r="T103" s="86"/>
      <c r="U103" s="86"/>
      <c r="V103" s="86"/>
      <c r="W103" s="86"/>
      <c r="X103" s="86"/>
      <c r="Y103" s="86"/>
      <c r="Z103" s="86"/>
      <c r="AA103" s="86"/>
      <c r="AB103" s="86"/>
      <c r="AC103" s="86"/>
      <c r="AD103" s="86"/>
      <c r="AE103" s="86"/>
      <c r="AF103" s="86"/>
      <c r="AG103" s="86"/>
      <c r="AH103" s="86"/>
      <c r="AI103" s="86"/>
      <c r="AJ103" s="86"/>
      <c r="AK103" s="86"/>
      <c r="AL103" s="86"/>
      <c r="AM103" s="86"/>
      <c r="AN103" s="86"/>
      <c r="AO103" s="86"/>
      <c r="AP103" s="86"/>
      <c r="AQ103" s="86"/>
      <c r="AR103" s="86"/>
      <c r="AS103" s="86"/>
      <c r="AT103" s="86"/>
      <c r="AU103" s="86"/>
      <c r="AV103" s="86"/>
      <c r="AW103" s="98"/>
      <c r="AX103" s="99" t="s">
        <v>113</v>
      </c>
      <c r="AY103" s="112"/>
      <c r="AZ103" s="112"/>
      <c r="BA103" s="112"/>
      <c r="BB103" s="113"/>
      <c r="BC103" s="167" t="s">
        <v>115</v>
      </c>
      <c r="BD103" s="112"/>
      <c r="BE103" s="112"/>
      <c r="BF103" s="112"/>
      <c r="BG103" s="112"/>
      <c r="BH103" s="112"/>
      <c r="BI103" s="113"/>
      <c r="BJ103" s="167"/>
      <c r="BK103" s="112"/>
      <c r="BL103" s="112"/>
      <c r="BM103" s="112"/>
      <c r="BN103" s="112"/>
      <c r="BO103" s="113"/>
      <c r="BP103" s="71"/>
      <c r="BQ103" s="71"/>
      <c r="BR103" s="71"/>
      <c r="BS103" s="37" t="s">
        <v>54</v>
      </c>
    </row>
    <row r="104" spans="1:71" ht="13.5" customHeight="1" x14ac:dyDescent="0.15">
      <c r="A104" s="88" t="s">
        <v>127</v>
      </c>
      <c r="B104" s="88"/>
      <c r="C104" s="88"/>
      <c r="D104" s="88"/>
      <c r="E104" s="88"/>
      <c r="F104" s="88"/>
      <c r="G104" s="88"/>
      <c r="H104" s="88"/>
      <c r="I104" s="88"/>
      <c r="J104" s="88"/>
      <c r="K104" s="88"/>
      <c r="L104" s="88"/>
      <c r="M104" s="88"/>
      <c r="N104" s="88"/>
      <c r="O104" s="88"/>
      <c r="P104" s="88"/>
      <c r="Q104" s="88"/>
      <c r="R104" s="88"/>
      <c r="S104" s="88"/>
      <c r="T104" s="88"/>
      <c r="U104" s="88"/>
      <c r="V104" s="88"/>
      <c r="W104" s="88"/>
      <c r="X104" s="88"/>
      <c r="Y104" s="88"/>
      <c r="Z104" s="88"/>
      <c r="AA104" s="88"/>
      <c r="AB104" s="88"/>
      <c r="AC104" s="88"/>
      <c r="AD104" s="88"/>
      <c r="AE104" s="88"/>
      <c r="AF104" s="88"/>
      <c r="AG104" s="88"/>
      <c r="AH104" s="88"/>
      <c r="AI104" s="88"/>
      <c r="AJ104" s="88"/>
      <c r="AK104" s="88"/>
      <c r="AL104" s="88"/>
      <c r="AM104" s="88"/>
      <c r="AN104" s="88"/>
      <c r="AO104" s="88"/>
      <c r="AP104" s="88"/>
      <c r="AQ104" s="88"/>
      <c r="AR104" s="88"/>
      <c r="AS104" s="88"/>
      <c r="AT104" s="88"/>
      <c r="AU104" s="88"/>
      <c r="AV104" s="88"/>
      <c r="AW104" s="163"/>
      <c r="AX104" s="164" t="s">
        <v>117</v>
      </c>
      <c r="AY104" s="165"/>
      <c r="AZ104" s="165"/>
      <c r="BA104" s="165"/>
      <c r="BB104" s="165"/>
      <c r="BC104" s="165" t="s">
        <v>118</v>
      </c>
      <c r="BD104" s="165"/>
      <c r="BE104" s="165"/>
      <c r="BF104" s="165"/>
      <c r="BG104" s="165"/>
      <c r="BH104" s="165"/>
      <c r="BI104" s="165"/>
      <c r="BJ104" s="165"/>
      <c r="BK104" s="165"/>
      <c r="BL104" s="165"/>
      <c r="BM104" s="165"/>
      <c r="BN104" s="165"/>
      <c r="BO104" s="165"/>
      <c r="BP104" s="68">
        <f>BP105+BP107+BP109</f>
        <v>42500</v>
      </c>
      <c r="BQ104" s="68">
        <f t="shared" ref="BQ104:BR104" si="9">BQ105+BQ107+BQ109</f>
        <v>42500</v>
      </c>
      <c r="BR104" s="68">
        <f t="shared" si="9"/>
        <v>42500</v>
      </c>
      <c r="BS104" s="47" t="s">
        <v>54</v>
      </c>
    </row>
    <row r="105" spans="1:71" x14ac:dyDescent="0.15">
      <c r="A105" s="134" t="s">
        <v>75</v>
      </c>
      <c r="B105" s="134"/>
      <c r="C105" s="134"/>
      <c r="D105" s="134"/>
      <c r="E105" s="134"/>
      <c r="F105" s="134"/>
      <c r="G105" s="134"/>
      <c r="H105" s="134"/>
      <c r="I105" s="134"/>
      <c r="J105" s="134"/>
      <c r="K105" s="134"/>
      <c r="L105" s="134"/>
      <c r="M105" s="134"/>
      <c r="N105" s="134"/>
      <c r="O105" s="134"/>
      <c r="P105" s="134"/>
      <c r="Q105" s="134"/>
      <c r="R105" s="134"/>
      <c r="S105" s="134"/>
      <c r="T105" s="134"/>
      <c r="U105" s="134"/>
      <c r="V105" s="134"/>
      <c r="W105" s="134"/>
      <c r="X105" s="134"/>
      <c r="Y105" s="134"/>
      <c r="Z105" s="134"/>
      <c r="AA105" s="134"/>
      <c r="AB105" s="134"/>
      <c r="AC105" s="134"/>
      <c r="AD105" s="134"/>
      <c r="AE105" s="134"/>
      <c r="AF105" s="134"/>
      <c r="AG105" s="134"/>
      <c r="AH105" s="134"/>
      <c r="AI105" s="134"/>
      <c r="AJ105" s="134"/>
      <c r="AK105" s="134"/>
      <c r="AL105" s="134"/>
      <c r="AM105" s="134"/>
      <c r="AN105" s="134"/>
      <c r="AO105" s="134"/>
      <c r="AP105" s="134"/>
      <c r="AQ105" s="134"/>
      <c r="AR105" s="134"/>
      <c r="AS105" s="134"/>
      <c r="AT105" s="134"/>
      <c r="AU105" s="134"/>
      <c r="AV105" s="134"/>
      <c r="AW105" s="135"/>
      <c r="AX105" s="92" t="s">
        <v>119</v>
      </c>
      <c r="AY105" s="93"/>
      <c r="AZ105" s="93"/>
      <c r="BA105" s="93"/>
      <c r="BB105" s="94"/>
      <c r="BC105" s="102" t="s">
        <v>120</v>
      </c>
      <c r="BD105" s="93"/>
      <c r="BE105" s="93"/>
      <c r="BF105" s="93"/>
      <c r="BG105" s="93"/>
      <c r="BH105" s="93"/>
      <c r="BI105" s="94"/>
      <c r="BJ105" s="102" t="s">
        <v>392</v>
      </c>
      <c r="BK105" s="93"/>
      <c r="BL105" s="93"/>
      <c r="BM105" s="93"/>
      <c r="BN105" s="93"/>
      <c r="BO105" s="94"/>
      <c r="BP105" s="130">
        <v>42000</v>
      </c>
      <c r="BQ105" s="130">
        <v>42000</v>
      </c>
      <c r="BR105" s="130">
        <v>42000</v>
      </c>
      <c r="BS105" s="145" t="s">
        <v>54</v>
      </c>
    </row>
    <row r="106" spans="1:71" x14ac:dyDescent="0.15">
      <c r="A106" s="87" t="s">
        <v>128</v>
      </c>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95"/>
      <c r="AY106" s="96"/>
      <c r="AZ106" s="96"/>
      <c r="BA106" s="96"/>
      <c r="BB106" s="97"/>
      <c r="BC106" s="103"/>
      <c r="BD106" s="96"/>
      <c r="BE106" s="96"/>
      <c r="BF106" s="96"/>
      <c r="BG106" s="96"/>
      <c r="BH106" s="96"/>
      <c r="BI106" s="97"/>
      <c r="BJ106" s="103"/>
      <c r="BK106" s="96"/>
      <c r="BL106" s="96"/>
      <c r="BM106" s="96"/>
      <c r="BN106" s="96"/>
      <c r="BO106" s="97"/>
      <c r="BP106" s="132"/>
      <c r="BQ106" s="132"/>
      <c r="BR106" s="132"/>
      <c r="BS106" s="146"/>
    </row>
    <row r="107" spans="1:71" x14ac:dyDescent="0.15">
      <c r="A107" s="89" t="s">
        <v>129</v>
      </c>
      <c r="B107" s="89"/>
      <c r="C107" s="89"/>
      <c r="D107" s="89"/>
      <c r="E107" s="89"/>
      <c r="F107" s="89"/>
      <c r="G107" s="89"/>
      <c r="H107" s="89"/>
      <c r="I107" s="89"/>
      <c r="J107" s="89"/>
      <c r="K107" s="89"/>
      <c r="L107" s="89"/>
      <c r="M107" s="89"/>
      <c r="N107" s="89"/>
      <c r="O107" s="89"/>
      <c r="P107" s="89"/>
      <c r="Q107" s="89"/>
      <c r="R107" s="89"/>
      <c r="S107" s="89"/>
      <c r="T107" s="89"/>
      <c r="U107" s="89"/>
      <c r="V107" s="89"/>
      <c r="W107" s="89"/>
      <c r="X107" s="89"/>
      <c r="Y107" s="89"/>
      <c r="Z107" s="89"/>
      <c r="AA107" s="89"/>
      <c r="AB107" s="89"/>
      <c r="AC107" s="89"/>
      <c r="AD107" s="89"/>
      <c r="AE107" s="89"/>
      <c r="AF107" s="89"/>
      <c r="AG107" s="89"/>
      <c r="AH107" s="89"/>
      <c r="AI107" s="89"/>
      <c r="AJ107" s="89"/>
      <c r="AK107" s="89"/>
      <c r="AL107" s="89"/>
      <c r="AM107" s="89"/>
      <c r="AN107" s="89"/>
      <c r="AO107" s="89"/>
      <c r="AP107" s="89"/>
      <c r="AQ107" s="89"/>
      <c r="AR107" s="89"/>
      <c r="AS107" s="89"/>
      <c r="AT107" s="89"/>
      <c r="AU107" s="89"/>
      <c r="AV107" s="89"/>
      <c r="AW107" s="89"/>
      <c r="AX107" s="92" t="s">
        <v>121</v>
      </c>
      <c r="AY107" s="93"/>
      <c r="AZ107" s="93"/>
      <c r="BA107" s="93"/>
      <c r="BB107" s="94"/>
      <c r="BC107" s="102" t="s">
        <v>122</v>
      </c>
      <c r="BD107" s="93"/>
      <c r="BE107" s="93"/>
      <c r="BF107" s="93"/>
      <c r="BG107" s="93"/>
      <c r="BH107" s="93"/>
      <c r="BI107" s="94"/>
      <c r="BJ107" s="102" t="s">
        <v>392</v>
      </c>
      <c r="BK107" s="93"/>
      <c r="BL107" s="93"/>
      <c r="BM107" s="93"/>
      <c r="BN107" s="93"/>
      <c r="BO107" s="94"/>
      <c r="BP107" s="130"/>
      <c r="BQ107" s="130"/>
      <c r="BR107" s="130"/>
      <c r="BS107" s="145" t="s">
        <v>54</v>
      </c>
    </row>
    <row r="108" spans="1:71" x14ac:dyDescent="0.15">
      <c r="A108" s="87" t="s">
        <v>130</v>
      </c>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95"/>
      <c r="AY108" s="96"/>
      <c r="AZ108" s="96"/>
      <c r="BA108" s="96"/>
      <c r="BB108" s="97"/>
      <c r="BC108" s="103"/>
      <c r="BD108" s="96"/>
      <c r="BE108" s="96"/>
      <c r="BF108" s="96"/>
      <c r="BG108" s="96"/>
      <c r="BH108" s="96"/>
      <c r="BI108" s="97"/>
      <c r="BJ108" s="103"/>
      <c r="BK108" s="96"/>
      <c r="BL108" s="96"/>
      <c r="BM108" s="96"/>
      <c r="BN108" s="96"/>
      <c r="BO108" s="97"/>
      <c r="BP108" s="132"/>
      <c r="BQ108" s="132"/>
      <c r="BR108" s="132"/>
      <c r="BS108" s="146"/>
    </row>
    <row r="109" spans="1:71" ht="12.95" customHeight="1" x14ac:dyDescent="0.15">
      <c r="A109" s="86" t="s">
        <v>131</v>
      </c>
      <c r="B109" s="86"/>
      <c r="C109" s="86"/>
      <c r="D109" s="86"/>
      <c r="E109" s="86"/>
      <c r="F109" s="86"/>
      <c r="G109" s="86"/>
      <c r="H109" s="86"/>
      <c r="I109" s="86"/>
      <c r="J109" s="86"/>
      <c r="K109" s="86"/>
      <c r="L109" s="86"/>
      <c r="M109" s="86"/>
      <c r="N109" s="86"/>
      <c r="O109" s="86"/>
      <c r="P109" s="86"/>
      <c r="Q109" s="86"/>
      <c r="R109" s="86"/>
      <c r="S109" s="86"/>
      <c r="T109" s="86"/>
      <c r="U109" s="86"/>
      <c r="V109" s="86"/>
      <c r="W109" s="86"/>
      <c r="X109" s="86"/>
      <c r="Y109" s="86"/>
      <c r="Z109" s="86"/>
      <c r="AA109" s="86"/>
      <c r="AB109" s="86"/>
      <c r="AC109" s="86"/>
      <c r="AD109" s="86"/>
      <c r="AE109" s="86"/>
      <c r="AF109" s="86"/>
      <c r="AG109" s="86"/>
      <c r="AH109" s="86"/>
      <c r="AI109" s="86"/>
      <c r="AJ109" s="86"/>
      <c r="AK109" s="86"/>
      <c r="AL109" s="86"/>
      <c r="AM109" s="86"/>
      <c r="AN109" s="86"/>
      <c r="AO109" s="86"/>
      <c r="AP109" s="86"/>
      <c r="AQ109" s="86"/>
      <c r="AR109" s="86"/>
      <c r="AS109" s="86"/>
      <c r="AT109" s="86"/>
      <c r="AU109" s="86"/>
      <c r="AV109" s="86"/>
      <c r="AW109" s="86"/>
      <c r="AX109" s="90" t="s">
        <v>124</v>
      </c>
      <c r="AY109" s="91"/>
      <c r="AZ109" s="91"/>
      <c r="BA109" s="91"/>
      <c r="BB109" s="91"/>
      <c r="BC109" s="91" t="s">
        <v>123</v>
      </c>
      <c r="BD109" s="91"/>
      <c r="BE109" s="91"/>
      <c r="BF109" s="91"/>
      <c r="BG109" s="91"/>
      <c r="BH109" s="91"/>
      <c r="BI109" s="91"/>
      <c r="BJ109" s="91" t="s">
        <v>440</v>
      </c>
      <c r="BK109" s="91"/>
      <c r="BL109" s="91"/>
      <c r="BM109" s="91"/>
      <c r="BN109" s="91"/>
      <c r="BO109" s="91"/>
      <c r="BP109" s="70">
        <v>500</v>
      </c>
      <c r="BQ109" s="71">
        <v>500</v>
      </c>
      <c r="BR109" s="70">
        <v>500</v>
      </c>
      <c r="BS109" s="37" t="s">
        <v>54</v>
      </c>
    </row>
    <row r="110" spans="1:71" ht="12.95" customHeight="1" x14ac:dyDescent="0.15">
      <c r="A110" s="88" t="s">
        <v>139</v>
      </c>
      <c r="B110" s="88"/>
      <c r="C110" s="88"/>
      <c r="D110" s="88"/>
      <c r="E110" s="88"/>
      <c r="F110" s="88"/>
      <c r="G110" s="88"/>
      <c r="H110" s="88"/>
      <c r="I110" s="88"/>
      <c r="J110" s="88"/>
      <c r="K110" s="88"/>
      <c r="L110" s="88"/>
      <c r="M110" s="88"/>
      <c r="N110" s="88"/>
      <c r="O110" s="88"/>
      <c r="P110" s="88"/>
      <c r="Q110" s="88"/>
      <c r="R110" s="88"/>
      <c r="S110" s="88"/>
      <c r="T110" s="88"/>
      <c r="U110" s="88"/>
      <c r="V110" s="88"/>
      <c r="W110" s="88"/>
      <c r="X110" s="88"/>
      <c r="Y110" s="88"/>
      <c r="Z110" s="88"/>
      <c r="AA110" s="88"/>
      <c r="AB110" s="88"/>
      <c r="AC110" s="88"/>
      <c r="AD110" s="88"/>
      <c r="AE110" s="88"/>
      <c r="AF110" s="88"/>
      <c r="AG110" s="88"/>
      <c r="AH110" s="88"/>
      <c r="AI110" s="88"/>
      <c r="AJ110" s="88"/>
      <c r="AK110" s="88"/>
      <c r="AL110" s="88"/>
      <c r="AM110" s="88"/>
      <c r="AN110" s="88"/>
      <c r="AO110" s="88"/>
      <c r="AP110" s="88"/>
      <c r="AQ110" s="88"/>
      <c r="AR110" s="88"/>
      <c r="AS110" s="88"/>
      <c r="AT110" s="88"/>
      <c r="AU110" s="88"/>
      <c r="AV110" s="88"/>
      <c r="AW110" s="88"/>
      <c r="AX110" s="90" t="s">
        <v>132</v>
      </c>
      <c r="AY110" s="91"/>
      <c r="AZ110" s="91"/>
      <c r="BA110" s="91"/>
      <c r="BB110" s="91"/>
      <c r="BC110" s="91" t="s">
        <v>54</v>
      </c>
      <c r="BD110" s="91"/>
      <c r="BE110" s="91"/>
      <c r="BF110" s="91"/>
      <c r="BG110" s="91"/>
      <c r="BH110" s="91"/>
      <c r="BI110" s="91"/>
      <c r="BJ110" s="91"/>
      <c r="BK110" s="91"/>
      <c r="BL110" s="91"/>
      <c r="BM110" s="91"/>
      <c r="BN110" s="91"/>
      <c r="BO110" s="91"/>
      <c r="BP110" s="70"/>
      <c r="BQ110" s="71"/>
      <c r="BR110" s="70"/>
      <c r="BS110" s="37" t="s">
        <v>54</v>
      </c>
    </row>
    <row r="111" spans="1:71" x14ac:dyDescent="0.15">
      <c r="A111" s="89" t="s">
        <v>75</v>
      </c>
      <c r="B111" s="89"/>
      <c r="C111" s="89"/>
      <c r="D111" s="89"/>
      <c r="E111" s="89"/>
      <c r="F111" s="89"/>
      <c r="G111" s="89"/>
      <c r="H111" s="89"/>
      <c r="I111" s="89"/>
      <c r="J111" s="89"/>
      <c r="K111" s="89"/>
      <c r="L111" s="89"/>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89"/>
      <c r="AL111" s="89"/>
      <c r="AM111" s="89"/>
      <c r="AN111" s="89"/>
      <c r="AO111" s="89"/>
      <c r="AP111" s="89"/>
      <c r="AQ111" s="89"/>
      <c r="AR111" s="89"/>
      <c r="AS111" s="89"/>
      <c r="AT111" s="89"/>
      <c r="AU111" s="89"/>
      <c r="AV111" s="89"/>
      <c r="AW111" s="89"/>
      <c r="AX111" s="92" t="s">
        <v>133</v>
      </c>
      <c r="AY111" s="93"/>
      <c r="AZ111" s="93"/>
      <c r="BA111" s="93"/>
      <c r="BB111" s="94"/>
      <c r="BC111" s="102" t="s">
        <v>309</v>
      </c>
      <c r="BD111" s="93"/>
      <c r="BE111" s="93"/>
      <c r="BF111" s="93"/>
      <c r="BG111" s="93"/>
      <c r="BH111" s="93"/>
      <c r="BI111" s="94"/>
      <c r="BJ111" s="102"/>
      <c r="BK111" s="93"/>
      <c r="BL111" s="93"/>
      <c r="BM111" s="93"/>
      <c r="BN111" s="93"/>
      <c r="BO111" s="94"/>
      <c r="BP111" s="130"/>
      <c r="BQ111" s="130"/>
      <c r="BR111" s="130"/>
      <c r="BS111" s="142"/>
    </row>
    <row r="112" spans="1:71" x14ac:dyDescent="0.15">
      <c r="A112" s="87" t="s">
        <v>308</v>
      </c>
      <c r="B112" s="87"/>
      <c r="C112" s="87"/>
      <c r="D112" s="87"/>
      <c r="E112" s="87"/>
      <c r="F112" s="87"/>
      <c r="G112" s="87"/>
      <c r="H112" s="87"/>
      <c r="I112" s="87"/>
      <c r="J112" s="87"/>
      <c r="K112" s="87"/>
      <c r="L112" s="87"/>
      <c r="M112" s="87"/>
      <c r="N112" s="87"/>
      <c r="O112" s="87"/>
      <c r="P112" s="87"/>
      <c r="Q112" s="87"/>
      <c r="R112" s="87"/>
      <c r="S112" s="87"/>
      <c r="T112" s="87"/>
      <c r="U112" s="87"/>
      <c r="V112" s="87"/>
      <c r="W112" s="87"/>
      <c r="X112" s="87"/>
      <c r="Y112" s="87"/>
      <c r="Z112" s="87"/>
      <c r="AA112" s="87"/>
      <c r="AB112" s="87"/>
      <c r="AC112" s="87"/>
      <c r="AD112" s="87"/>
      <c r="AE112" s="87"/>
      <c r="AF112" s="87"/>
      <c r="AG112" s="87"/>
      <c r="AH112" s="87"/>
      <c r="AI112" s="87"/>
      <c r="AJ112" s="87"/>
      <c r="AK112" s="87"/>
      <c r="AL112" s="87"/>
      <c r="AM112" s="87"/>
      <c r="AN112" s="87"/>
      <c r="AO112" s="87"/>
      <c r="AP112" s="87"/>
      <c r="AQ112" s="87"/>
      <c r="AR112" s="87"/>
      <c r="AS112" s="87"/>
      <c r="AT112" s="87"/>
      <c r="AU112" s="87"/>
      <c r="AV112" s="87"/>
      <c r="AW112" s="87"/>
      <c r="AX112" s="95"/>
      <c r="AY112" s="96"/>
      <c r="AZ112" s="96"/>
      <c r="BA112" s="96"/>
      <c r="BB112" s="97"/>
      <c r="BC112" s="103"/>
      <c r="BD112" s="96"/>
      <c r="BE112" s="96"/>
      <c r="BF112" s="96"/>
      <c r="BG112" s="96"/>
      <c r="BH112" s="96"/>
      <c r="BI112" s="97"/>
      <c r="BJ112" s="103"/>
      <c r="BK112" s="96"/>
      <c r="BL112" s="96"/>
      <c r="BM112" s="96"/>
      <c r="BN112" s="96"/>
      <c r="BO112" s="97"/>
      <c r="BP112" s="132"/>
      <c r="BQ112" s="132"/>
      <c r="BR112" s="132"/>
      <c r="BS112" s="144"/>
    </row>
    <row r="113" spans="1:71" ht="12.95" customHeight="1" x14ac:dyDescent="0.15">
      <c r="A113" s="86" t="s">
        <v>310</v>
      </c>
      <c r="B113" s="86"/>
      <c r="C113" s="86"/>
      <c r="D113" s="86"/>
      <c r="E113" s="86"/>
      <c r="F113" s="86"/>
      <c r="G113" s="86"/>
      <c r="H113" s="86"/>
      <c r="I113" s="86"/>
      <c r="J113" s="86"/>
      <c r="K113" s="86"/>
      <c r="L113" s="86"/>
      <c r="M113" s="86"/>
      <c r="N113" s="86"/>
      <c r="O113" s="86"/>
      <c r="P113" s="86"/>
      <c r="Q113" s="86"/>
      <c r="R113" s="86"/>
      <c r="S113" s="86"/>
      <c r="T113" s="86"/>
      <c r="U113" s="86"/>
      <c r="V113" s="86"/>
      <c r="W113" s="86"/>
      <c r="X113" s="86"/>
      <c r="Y113" s="86"/>
      <c r="Z113" s="86"/>
      <c r="AA113" s="86"/>
      <c r="AB113" s="86"/>
      <c r="AC113" s="86"/>
      <c r="AD113" s="86"/>
      <c r="AE113" s="86"/>
      <c r="AF113" s="86"/>
      <c r="AG113" s="86"/>
      <c r="AH113" s="86"/>
      <c r="AI113" s="86"/>
      <c r="AJ113" s="86"/>
      <c r="AK113" s="86"/>
      <c r="AL113" s="86"/>
      <c r="AM113" s="86"/>
      <c r="AN113" s="86"/>
      <c r="AO113" s="86"/>
      <c r="AP113" s="86"/>
      <c r="AQ113" s="86"/>
      <c r="AR113" s="86"/>
      <c r="AS113" s="86"/>
      <c r="AT113" s="86"/>
      <c r="AU113" s="86"/>
      <c r="AV113" s="86"/>
      <c r="AW113" s="86"/>
      <c r="AX113" s="90" t="s">
        <v>136</v>
      </c>
      <c r="AY113" s="91"/>
      <c r="AZ113" s="91"/>
      <c r="BA113" s="91"/>
      <c r="BB113" s="91"/>
      <c r="BC113" s="91" t="s">
        <v>311</v>
      </c>
      <c r="BD113" s="91"/>
      <c r="BE113" s="91"/>
      <c r="BF113" s="91"/>
      <c r="BG113" s="91"/>
      <c r="BH113" s="91"/>
      <c r="BI113" s="91"/>
      <c r="BJ113" s="91"/>
      <c r="BK113" s="91"/>
      <c r="BL113" s="91"/>
      <c r="BM113" s="91"/>
      <c r="BN113" s="91"/>
      <c r="BO113" s="91"/>
      <c r="BP113" s="70"/>
      <c r="BQ113" s="71"/>
      <c r="BR113" s="70"/>
      <c r="BS113" s="39"/>
    </row>
    <row r="114" spans="1:71" x14ac:dyDescent="0.15">
      <c r="A114" s="89" t="s">
        <v>312</v>
      </c>
      <c r="B114" s="89"/>
      <c r="C114" s="89"/>
      <c r="D114" s="89"/>
      <c r="E114" s="89"/>
      <c r="F114" s="89"/>
      <c r="G114" s="89"/>
      <c r="H114" s="89"/>
      <c r="I114" s="89"/>
      <c r="J114" s="89"/>
      <c r="K114" s="89"/>
      <c r="L114" s="89"/>
      <c r="M114" s="89"/>
      <c r="N114" s="89"/>
      <c r="O114" s="89"/>
      <c r="P114" s="89"/>
      <c r="Q114" s="89"/>
      <c r="R114" s="89"/>
      <c r="S114" s="89"/>
      <c r="T114" s="89"/>
      <c r="U114" s="89"/>
      <c r="V114" s="89"/>
      <c r="W114" s="89"/>
      <c r="X114" s="89"/>
      <c r="Y114" s="89"/>
      <c r="Z114" s="89"/>
      <c r="AA114" s="89"/>
      <c r="AB114" s="89"/>
      <c r="AC114" s="89"/>
      <c r="AD114" s="89"/>
      <c r="AE114" s="89"/>
      <c r="AF114" s="89"/>
      <c r="AG114" s="89"/>
      <c r="AH114" s="89"/>
      <c r="AI114" s="89"/>
      <c r="AJ114" s="89"/>
      <c r="AK114" s="89"/>
      <c r="AL114" s="89"/>
      <c r="AM114" s="89"/>
      <c r="AN114" s="89"/>
      <c r="AO114" s="89"/>
      <c r="AP114" s="89"/>
      <c r="AQ114" s="89"/>
      <c r="AR114" s="89"/>
      <c r="AS114" s="89"/>
      <c r="AT114" s="89"/>
      <c r="AU114" s="89"/>
      <c r="AV114" s="89"/>
      <c r="AW114" s="89"/>
      <c r="AX114" s="92" t="s">
        <v>137</v>
      </c>
      <c r="AY114" s="93"/>
      <c r="AZ114" s="93"/>
      <c r="BA114" s="93"/>
      <c r="BB114" s="94"/>
      <c r="BC114" s="102" t="s">
        <v>314</v>
      </c>
      <c r="BD114" s="93"/>
      <c r="BE114" s="93"/>
      <c r="BF114" s="93"/>
      <c r="BG114" s="93"/>
      <c r="BH114" s="93"/>
      <c r="BI114" s="94"/>
      <c r="BJ114" s="102"/>
      <c r="BK114" s="93"/>
      <c r="BL114" s="93"/>
      <c r="BM114" s="93"/>
      <c r="BN114" s="93"/>
      <c r="BO114" s="94"/>
      <c r="BP114" s="130"/>
      <c r="BQ114" s="130"/>
      <c r="BR114" s="130"/>
      <c r="BS114" s="142"/>
    </row>
    <row r="115" spans="1:71" x14ac:dyDescent="0.15">
      <c r="A115" s="87" t="s">
        <v>313</v>
      </c>
      <c r="B115" s="87"/>
      <c r="C115" s="87"/>
      <c r="D115" s="87"/>
      <c r="E115" s="87"/>
      <c r="F115" s="87"/>
      <c r="G115" s="87"/>
      <c r="H115" s="87"/>
      <c r="I115" s="87"/>
      <c r="J115" s="87"/>
      <c r="K115" s="87"/>
      <c r="L115" s="87"/>
      <c r="M115" s="87"/>
      <c r="N115" s="87"/>
      <c r="O115" s="87"/>
      <c r="P115" s="87"/>
      <c r="Q115" s="87"/>
      <c r="R115" s="87"/>
      <c r="S115" s="87"/>
      <c r="T115" s="87"/>
      <c r="U115" s="87"/>
      <c r="V115" s="87"/>
      <c r="W115" s="87"/>
      <c r="X115" s="87"/>
      <c r="Y115" s="87"/>
      <c r="Z115" s="87"/>
      <c r="AA115" s="87"/>
      <c r="AB115" s="87"/>
      <c r="AC115" s="87"/>
      <c r="AD115" s="87"/>
      <c r="AE115" s="87"/>
      <c r="AF115" s="87"/>
      <c r="AG115" s="87"/>
      <c r="AH115" s="87"/>
      <c r="AI115" s="87"/>
      <c r="AJ115" s="87"/>
      <c r="AK115" s="87"/>
      <c r="AL115" s="87"/>
      <c r="AM115" s="87"/>
      <c r="AN115" s="87"/>
      <c r="AO115" s="87"/>
      <c r="AP115" s="87"/>
      <c r="AQ115" s="87"/>
      <c r="AR115" s="87"/>
      <c r="AS115" s="87"/>
      <c r="AT115" s="87"/>
      <c r="AU115" s="87"/>
      <c r="AV115" s="87"/>
      <c r="AW115" s="87"/>
      <c r="AX115" s="95"/>
      <c r="AY115" s="96"/>
      <c r="AZ115" s="96"/>
      <c r="BA115" s="96"/>
      <c r="BB115" s="97"/>
      <c r="BC115" s="103"/>
      <c r="BD115" s="96"/>
      <c r="BE115" s="96"/>
      <c r="BF115" s="96"/>
      <c r="BG115" s="96"/>
      <c r="BH115" s="96"/>
      <c r="BI115" s="97"/>
      <c r="BJ115" s="103"/>
      <c r="BK115" s="96"/>
      <c r="BL115" s="96"/>
      <c r="BM115" s="96"/>
      <c r="BN115" s="96"/>
      <c r="BO115" s="97"/>
      <c r="BP115" s="132"/>
      <c r="BQ115" s="132"/>
      <c r="BR115" s="132"/>
      <c r="BS115" s="144"/>
    </row>
    <row r="116" spans="1:71" ht="12.95" customHeight="1" x14ac:dyDescent="0.15">
      <c r="A116" s="89" t="s">
        <v>140</v>
      </c>
      <c r="B116" s="89"/>
      <c r="C116" s="89"/>
      <c r="D116" s="89"/>
      <c r="E116" s="89"/>
      <c r="F116" s="89"/>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89"/>
      <c r="AL116" s="89"/>
      <c r="AM116" s="89"/>
      <c r="AN116" s="89"/>
      <c r="AO116" s="89"/>
      <c r="AP116" s="89"/>
      <c r="AQ116" s="89"/>
      <c r="AR116" s="89"/>
      <c r="AS116" s="89"/>
      <c r="AT116" s="89"/>
      <c r="AU116" s="89"/>
      <c r="AV116" s="89"/>
      <c r="AW116" s="89"/>
      <c r="AX116" s="92" t="s">
        <v>315</v>
      </c>
      <c r="AY116" s="93"/>
      <c r="AZ116" s="93"/>
      <c r="BA116" s="93"/>
      <c r="BB116" s="94"/>
      <c r="BC116" s="102" t="s">
        <v>134</v>
      </c>
      <c r="BD116" s="93"/>
      <c r="BE116" s="93"/>
      <c r="BF116" s="93"/>
      <c r="BG116" s="93"/>
      <c r="BH116" s="93"/>
      <c r="BI116" s="94"/>
      <c r="BJ116" s="102"/>
      <c r="BK116" s="93"/>
      <c r="BL116" s="93"/>
      <c r="BM116" s="93"/>
      <c r="BN116" s="93"/>
      <c r="BO116" s="94"/>
      <c r="BP116" s="74"/>
      <c r="BQ116" s="71"/>
      <c r="BR116" s="74"/>
      <c r="BS116" s="58"/>
    </row>
    <row r="117" spans="1:71" ht="12.95" customHeight="1" x14ac:dyDescent="0.15">
      <c r="A117" s="89" t="s">
        <v>141</v>
      </c>
      <c r="B117" s="89"/>
      <c r="C117" s="89"/>
      <c r="D117" s="89"/>
      <c r="E117" s="89"/>
      <c r="F117" s="89"/>
      <c r="G117" s="89"/>
      <c r="H117" s="89"/>
      <c r="I117" s="89"/>
      <c r="J117" s="89"/>
      <c r="K117" s="89"/>
      <c r="L117" s="89"/>
      <c r="M117" s="89"/>
      <c r="N117" s="89"/>
      <c r="O117" s="89"/>
      <c r="P117" s="89"/>
      <c r="Q117" s="89"/>
      <c r="R117" s="89"/>
      <c r="S117" s="89"/>
      <c r="T117" s="89"/>
      <c r="U117" s="89"/>
      <c r="V117" s="89"/>
      <c r="W117" s="89"/>
      <c r="X117" s="89"/>
      <c r="Y117" s="89"/>
      <c r="Z117" s="89"/>
      <c r="AA117" s="89"/>
      <c r="AB117" s="89"/>
      <c r="AC117" s="89"/>
      <c r="AD117" s="89"/>
      <c r="AE117" s="89"/>
      <c r="AF117" s="89"/>
      <c r="AG117" s="89"/>
      <c r="AH117" s="89"/>
      <c r="AI117" s="89"/>
      <c r="AJ117" s="89"/>
      <c r="AK117" s="89"/>
      <c r="AL117" s="89"/>
      <c r="AM117" s="89"/>
      <c r="AN117" s="89"/>
      <c r="AO117" s="89"/>
      <c r="AP117" s="89"/>
      <c r="AQ117" s="89"/>
      <c r="AR117" s="89"/>
      <c r="AS117" s="89"/>
      <c r="AT117" s="89"/>
      <c r="AU117" s="89"/>
      <c r="AV117" s="89"/>
      <c r="AW117" s="89"/>
      <c r="AX117" s="92" t="s">
        <v>316</v>
      </c>
      <c r="AY117" s="93"/>
      <c r="AZ117" s="93"/>
      <c r="BA117" s="93"/>
      <c r="BB117" s="94"/>
      <c r="BC117" s="102" t="s">
        <v>135</v>
      </c>
      <c r="BD117" s="93"/>
      <c r="BE117" s="93"/>
      <c r="BF117" s="93"/>
      <c r="BG117" s="93"/>
      <c r="BH117" s="93"/>
      <c r="BI117" s="94"/>
      <c r="BJ117" s="102"/>
      <c r="BK117" s="93"/>
      <c r="BL117" s="93"/>
      <c r="BM117" s="93"/>
      <c r="BN117" s="93"/>
      <c r="BO117" s="94"/>
      <c r="BP117" s="74"/>
      <c r="BQ117" s="71"/>
      <c r="BR117" s="74"/>
      <c r="BS117" s="58"/>
    </row>
    <row r="118" spans="1:71" x14ac:dyDescent="0.15">
      <c r="A118" s="89" t="s">
        <v>317</v>
      </c>
      <c r="B118" s="89"/>
      <c r="C118" s="89"/>
      <c r="D118" s="89"/>
      <c r="E118" s="89"/>
      <c r="F118" s="89"/>
      <c r="G118" s="89"/>
      <c r="H118" s="89"/>
      <c r="I118" s="89"/>
      <c r="J118" s="89"/>
      <c r="K118" s="89"/>
      <c r="L118" s="89"/>
      <c r="M118" s="89"/>
      <c r="N118" s="89"/>
      <c r="O118" s="89"/>
      <c r="P118" s="89"/>
      <c r="Q118" s="89"/>
      <c r="R118" s="89"/>
      <c r="S118" s="89"/>
      <c r="T118" s="89"/>
      <c r="U118" s="89"/>
      <c r="V118" s="89"/>
      <c r="W118" s="89"/>
      <c r="X118" s="89"/>
      <c r="Y118" s="89"/>
      <c r="Z118" s="89"/>
      <c r="AA118" s="89"/>
      <c r="AB118" s="89"/>
      <c r="AC118" s="89"/>
      <c r="AD118" s="89"/>
      <c r="AE118" s="89"/>
      <c r="AF118" s="89"/>
      <c r="AG118" s="89"/>
      <c r="AH118" s="89"/>
      <c r="AI118" s="89"/>
      <c r="AJ118" s="89"/>
      <c r="AK118" s="89"/>
      <c r="AL118" s="89"/>
      <c r="AM118" s="89"/>
      <c r="AN118" s="89"/>
      <c r="AO118" s="89"/>
      <c r="AP118" s="89"/>
      <c r="AQ118" s="89"/>
      <c r="AR118" s="89"/>
      <c r="AS118" s="89"/>
      <c r="AT118" s="89"/>
      <c r="AU118" s="89"/>
      <c r="AV118" s="89"/>
      <c r="AW118" s="89"/>
      <c r="AX118" s="92" t="s">
        <v>318</v>
      </c>
      <c r="AY118" s="93"/>
      <c r="AZ118" s="93"/>
      <c r="BA118" s="93"/>
      <c r="BB118" s="94"/>
      <c r="BC118" s="102" t="s">
        <v>138</v>
      </c>
      <c r="BD118" s="93"/>
      <c r="BE118" s="93"/>
      <c r="BF118" s="93"/>
      <c r="BG118" s="93"/>
      <c r="BH118" s="93"/>
      <c r="BI118" s="94"/>
      <c r="BJ118" s="102"/>
      <c r="BK118" s="93"/>
      <c r="BL118" s="93"/>
      <c r="BM118" s="93"/>
      <c r="BN118" s="93"/>
      <c r="BO118" s="94"/>
      <c r="BP118" s="130"/>
      <c r="BQ118" s="130"/>
      <c r="BR118" s="130"/>
      <c r="BS118" s="142"/>
    </row>
    <row r="119" spans="1:71" x14ac:dyDescent="0.15">
      <c r="A119" s="87" t="s">
        <v>142</v>
      </c>
      <c r="B119" s="87"/>
      <c r="C119" s="87"/>
      <c r="D119" s="87"/>
      <c r="E119" s="87"/>
      <c r="F119" s="87"/>
      <c r="G119" s="87"/>
      <c r="H119" s="87"/>
      <c r="I119" s="87"/>
      <c r="J119" s="87"/>
      <c r="K119" s="87"/>
      <c r="L119" s="87"/>
      <c r="M119" s="87"/>
      <c r="N119" s="87"/>
      <c r="O119" s="87"/>
      <c r="P119" s="87"/>
      <c r="Q119" s="87"/>
      <c r="R119" s="87"/>
      <c r="S119" s="87"/>
      <c r="T119" s="87"/>
      <c r="U119" s="87"/>
      <c r="V119" s="87"/>
      <c r="W119" s="87"/>
      <c r="X119" s="87"/>
      <c r="Y119" s="87"/>
      <c r="Z119" s="87"/>
      <c r="AA119" s="87"/>
      <c r="AB119" s="87"/>
      <c r="AC119" s="87"/>
      <c r="AD119" s="87"/>
      <c r="AE119" s="87"/>
      <c r="AF119" s="87"/>
      <c r="AG119" s="87"/>
      <c r="AH119" s="87"/>
      <c r="AI119" s="87"/>
      <c r="AJ119" s="87"/>
      <c r="AK119" s="87"/>
      <c r="AL119" s="87"/>
      <c r="AM119" s="87"/>
      <c r="AN119" s="87"/>
      <c r="AO119" s="87"/>
      <c r="AP119" s="87"/>
      <c r="AQ119" s="87"/>
      <c r="AR119" s="87"/>
      <c r="AS119" s="87"/>
      <c r="AT119" s="87"/>
      <c r="AU119" s="87"/>
      <c r="AV119" s="87"/>
      <c r="AW119" s="87"/>
      <c r="AX119" s="95"/>
      <c r="AY119" s="96"/>
      <c r="AZ119" s="96"/>
      <c r="BA119" s="96"/>
      <c r="BB119" s="97"/>
      <c r="BC119" s="103"/>
      <c r="BD119" s="96"/>
      <c r="BE119" s="96"/>
      <c r="BF119" s="96"/>
      <c r="BG119" s="96"/>
      <c r="BH119" s="96"/>
      <c r="BI119" s="97"/>
      <c r="BJ119" s="103"/>
      <c r="BK119" s="96"/>
      <c r="BL119" s="96"/>
      <c r="BM119" s="96"/>
      <c r="BN119" s="96"/>
      <c r="BO119" s="97"/>
      <c r="BP119" s="132"/>
      <c r="BQ119" s="132"/>
      <c r="BR119" s="132"/>
      <c r="BS119" s="144"/>
    </row>
    <row r="120" spans="1:71" ht="12.95" customHeight="1" x14ac:dyDescent="0.15">
      <c r="A120" s="89"/>
      <c r="B120" s="89"/>
      <c r="C120" s="89"/>
      <c r="D120" s="89"/>
      <c r="E120" s="89"/>
      <c r="F120" s="89"/>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89"/>
      <c r="AE120" s="89"/>
      <c r="AF120" s="89"/>
      <c r="AG120" s="89"/>
      <c r="AH120" s="89"/>
      <c r="AI120" s="89"/>
      <c r="AJ120" s="89"/>
      <c r="AK120" s="89"/>
      <c r="AL120" s="89"/>
      <c r="AM120" s="89"/>
      <c r="AN120" s="89"/>
      <c r="AO120" s="89"/>
      <c r="AP120" s="89"/>
      <c r="AQ120" s="89"/>
      <c r="AR120" s="89"/>
      <c r="AS120" s="89"/>
      <c r="AT120" s="89"/>
      <c r="AU120" s="89"/>
      <c r="AV120" s="89"/>
      <c r="AW120" s="89"/>
      <c r="AX120" s="92"/>
      <c r="AY120" s="93"/>
      <c r="AZ120" s="93"/>
      <c r="BA120" s="93"/>
      <c r="BB120" s="94"/>
      <c r="BC120" s="102"/>
      <c r="BD120" s="93"/>
      <c r="BE120" s="93"/>
      <c r="BF120" s="93"/>
      <c r="BG120" s="93"/>
      <c r="BH120" s="93"/>
      <c r="BI120" s="94"/>
      <c r="BJ120" s="102"/>
      <c r="BK120" s="93"/>
      <c r="BL120" s="93"/>
      <c r="BM120" s="93"/>
      <c r="BN120" s="93"/>
      <c r="BO120" s="94"/>
      <c r="BP120" s="74"/>
      <c r="BQ120" s="71"/>
      <c r="BR120" s="74"/>
      <c r="BS120" s="58"/>
    </row>
    <row r="121" spans="1:71" ht="12.95" customHeight="1" x14ac:dyDescent="0.15">
      <c r="A121" s="88" t="s">
        <v>148</v>
      </c>
      <c r="B121" s="88"/>
      <c r="C121" s="88"/>
      <c r="D121" s="88"/>
      <c r="E121" s="88"/>
      <c r="F121" s="88"/>
      <c r="G121" s="88"/>
      <c r="H121" s="88"/>
      <c r="I121" s="88"/>
      <c r="J121" s="88"/>
      <c r="K121" s="88"/>
      <c r="L121" s="88"/>
      <c r="M121" s="88"/>
      <c r="N121" s="88"/>
      <c r="O121" s="88"/>
      <c r="P121" s="88"/>
      <c r="Q121" s="88"/>
      <c r="R121" s="88"/>
      <c r="S121" s="88"/>
      <c r="T121" s="88"/>
      <c r="U121" s="88"/>
      <c r="V121" s="88"/>
      <c r="W121" s="88"/>
      <c r="X121" s="88"/>
      <c r="Y121" s="88"/>
      <c r="Z121" s="88"/>
      <c r="AA121" s="88"/>
      <c r="AB121" s="88"/>
      <c r="AC121" s="88"/>
      <c r="AD121" s="88"/>
      <c r="AE121" s="88"/>
      <c r="AF121" s="88"/>
      <c r="AG121" s="88"/>
      <c r="AH121" s="88"/>
      <c r="AI121" s="88"/>
      <c r="AJ121" s="88"/>
      <c r="AK121" s="88"/>
      <c r="AL121" s="88"/>
      <c r="AM121" s="88"/>
      <c r="AN121" s="88"/>
      <c r="AO121" s="88"/>
      <c r="AP121" s="88"/>
      <c r="AQ121" s="88"/>
      <c r="AR121" s="88"/>
      <c r="AS121" s="88"/>
      <c r="AT121" s="88"/>
      <c r="AU121" s="88"/>
      <c r="AV121" s="88"/>
      <c r="AW121" s="88"/>
      <c r="AX121" s="90" t="s">
        <v>143</v>
      </c>
      <c r="AY121" s="91"/>
      <c r="AZ121" s="91"/>
      <c r="BA121" s="91"/>
      <c r="BB121" s="91"/>
      <c r="BC121" s="91" t="s">
        <v>54</v>
      </c>
      <c r="BD121" s="91"/>
      <c r="BE121" s="91"/>
      <c r="BF121" s="91"/>
      <c r="BG121" s="91"/>
      <c r="BH121" s="91"/>
      <c r="BI121" s="91"/>
      <c r="BJ121" s="91"/>
      <c r="BK121" s="91"/>
      <c r="BL121" s="91"/>
      <c r="BM121" s="91"/>
      <c r="BN121" s="91"/>
      <c r="BO121" s="91"/>
      <c r="BP121" s="70">
        <f>BP122</f>
        <v>0</v>
      </c>
      <c r="BQ121" s="70">
        <f t="shared" ref="BQ121:BR121" si="10">BQ122</f>
        <v>0</v>
      </c>
      <c r="BR121" s="70">
        <f t="shared" si="10"/>
        <v>0</v>
      </c>
      <c r="BS121" s="37" t="s">
        <v>54</v>
      </c>
    </row>
    <row r="122" spans="1:71" x14ac:dyDescent="0.15">
      <c r="A122" s="89" t="s">
        <v>146</v>
      </c>
      <c r="B122" s="89"/>
      <c r="C122" s="89"/>
      <c r="D122" s="89"/>
      <c r="E122" s="89"/>
      <c r="F122" s="89"/>
      <c r="G122" s="89"/>
      <c r="H122" s="89"/>
      <c r="I122" s="89"/>
      <c r="J122" s="89"/>
      <c r="K122" s="89"/>
      <c r="L122" s="89"/>
      <c r="M122" s="89"/>
      <c r="N122" s="89"/>
      <c r="O122" s="89"/>
      <c r="P122" s="89"/>
      <c r="Q122" s="89"/>
      <c r="R122" s="89"/>
      <c r="S122" s="89"/>
      <c r="T122" s="89"/>
      <c r="U122" s="89"/>
      <c r="V122" s="89"/>
      <c r="W122" s="89"/>
      <c r="X122" s="89"/>
      <c r="Y122" s="89"/>
      <c r="Z122" s="89"/>
      <c r="AA122" s="89"/>
      <c r="AB122" s="89"/>
      <c r="AC122" s="89"/>
      <c r="AD122" s="89"/>
      <c r="AE122" s="89"/>
      <c r="AF122" s="89"/>
      <c r="AG122" s="89"/>
      <c r="AH122" s="89"/>
      <c r="AI122" s="89"/>
      <c r="AJ122" s="89"/>
      <c r="AK122" s="89"/>
      <c r="AL122" s="89"/>
      <c r="AM122" s="89"/>
      <c r="AN122" s="89"/>
      <c r="AO122" s="89"/>
      <c r="AP122" s="89"/>
      <c r="AQ122" s="89"/>
      <c r="AR122" s="89"/>
      <c r="AS122" s="89"/>
      <c r="AT122" s="89"/>
      <c r="AU122" s="89"/>
      <c r="AV122" s="89"/>
      <c r="AW122" s="89"/>
      <c r="AX122" s="92" t="s">
        <v>144</v>
      </c>
      <c r="AY122" s="93"/>
      <c r="AZ122" s="93"/>
      <c r="BA122" s="93"/>
      <c r="BB122" s="94"/>
      <c r="BC122" s="102" t="s">
        <v>145</v>
      </c>
      <c r="BD122" s="93"/>
      <c r="BE122" s="93"/>
      <c r="BF122" s="93"/>
      <c r="BG122" s="93"/>
      <c r="BH122" s="93"/>
      <c r="BI122" s="94"/>
      <c r="BJ122" s="102" t="s">
        <v>393</v>
      </c>
      <c r="BK122" s="93"/>
      <c r="BL122" s="93"/>
      <c r="BM122" s="93"/>
      <c r="BN122" s="93"/>
      <c r="BO122" s="94"/>
      <c r="BP122" s="130"/>
      <c r="BQ122" s="130"/>
      <c r="BR122" s="130"/>
      <c r="BS122" s="145" t="s">
        <v>54</v>
      </c>
    </row>
    <row r="123" spans="1:71" x14ac:dyDescent="0.15">
      <c r="A123" s="87" t="s">
        <v>147</v>
      </c>
      <c r="B123" s="87"/>
      <c r="C123" s="87"/>
      <c r="D123" s="87"/>
      <c r="E123" s="87"/>
      <c r="F123" s="87"/>
      <c r="G123" s="87"/>
      <c r="H123" s="87"/>
      <c r="I123" s="87"/>
      <c r="J123" s="87"/>
      <c r="K123" s="87"/>
      <c r="L123" s="87"/>
      <c r="M123" s="87"/>
      <c r="N123" s="87"/>
      <c r="O123" s="87"/>
      <c r="P123" s="87"/>
      <c r="Q123" s="87"/>
      <c r="R123" s="87"/>
      <c r="S123" s="87"/>
      <c r="T123" s="87"/>
      <c r="U123" s="87"/>
      <c r="V123" s="87"/>
      <c r="W123" s="87"/>
      <c r="X123" s="87"/>
      <c r="Y123" s="87"/>
      <c r="Z123" s="87"/>
      <c r="AA123" s="87"/>
      <c r="AB123" s="87"/>
      <c r="AC123" s="87"/>
      <c r="AD123" s="87"/>
      <c r="AE123" s="87"/>
      <c r="AF123" s="87"/>
      <c r="AG123" s="87"/>
      <c r="AH123" s="87"/>
      <c r="AI123" s="87"/>
      <c r="AJ123" s="87"/>
      <c r="AK123" s="87"/>
      <c r="AL123" s="87"/>
      <c r="AM123" s="87"/>
      <c r="AN123" s="87"/>
      <c r="AO123" s="87"/>
      <c r="AP123" s="87"/>
      <c r="AQ123" s="87"/>
      <c r="AR123" s="87"/>
      <c r="AS123" s="87"/>
      <c r="AT123" s="87"/>
      <c r="AU123" s="87"/>
      <c r="AV123" s="87"/>
      <c r="AW123" s="87"/>
      <c r="AX123" s="95"/>
      <c r="AY123" s="96"/>
      <c r="AZ123" s="96"/>
      <c r="BA123" s="96"/>
      <c r="BB123" s="97"/>
      <c r="BC123" s="103"/>
      <c r="BD123" s="96"/>
      <c r="BE123" s="96"/>
      <c r="BF123" s="96"/>
      <c r="BG123" s="96"/>
      <c r="BH123" s="96"/>
      <c r="BI123" s="97"/>
      <c r="BJ123" s="103"/>
      <c r="BK123" s="96"/>
      <c r="BL123" s="96"/>
      <c r="BM123" s="96"/>
      <c r="BN123" s="96"/>
      <c r="BO123" s="97"/>
      <c r="BP123" s="132"/>
      <c r="BQ123" s="132"/>
      <c r="BR123" s="132"/>
      <c r="BS123" s="146"/>
    </row>
    <row r="124" spans="1:71" ht="12.95" customHeight="1" x14ac:dyDescent="0.15">
      <c r="A124" s="88" t="s">
        <v>179</v>
      </c>
      <c r="B124" s="88"/>
      <c r="C124" s="88"/>
      <c r="D124" s="88"/>
      <c r="E124" s="88"/>
      <c r="F124" s="88"/>
      <c r="G124" s="88"/>
      <c r="H124" s="88"/>
      <c r="I124" s="88"/>
      <c r="J124" s="88"/>
      <c r="K124" s="88"/>
      <c r="L124" s="88"/>
      <c r="M124" s="88"/>
      <c r="N124" s="88"/>
      <c r="O124" s="88"/>
      <c r="P124" s="88"/>
      <c r="Q124" s="88"/>
      <c r="R124" s="88"/>
      <c r="S124" s="88"/>
      <c r="T124" s="88"/>
      <c r="U124" s="88"/>
      <c r="V124" s="88"/>
      <c r="W124" s="88"/>
      <c r="X124" s="88"/>
      <c r="Y124" s="88"/>
      <c r="Z124" s="88"/>
      <c r="AA124" s="88"/>
      <c r="AB124" s="88"/>
      <c r="AC124" s="88"/>
      <c r="AD124" s="88"/>
      <c r="AE124" s="88"/>
      <c r="AF124" s="88"/>
      <c r="AG124" s="88"/>
      <c r="AH124" s="88"/>
      <c r="AI124" s="88"/>
      <c r="AJ124" s="88"/>
      <c r="AK124" s="88"/>
      <c r="AL124" s="88"/>
      <c r="AM124" s="88"/>
      <c r="AN124" s="88"/>
      <c r="AO124" s="88"/>
      <c r="AP124" s="88"/>
      <c r="AQ124" s="88"/>
      <c r="AR124" s="88"/>
      <c r="AS124" s="88"/>
      <c r="AT124" s="88"/>
      <c r="AU124" s="88"/>
      <c r="AV124" s="88"/>
      <c r="AW124" s="88"/>
      <c r="AX124" s="90" t="s">
        <v>149</v>
      </c>
      <c r="AY124" s="91"/>
      <c r="AZ124" s="91"/>
      <c r="BA124" s="91"/>
      <c r="BB124" s="91"/>
      <c r="BC124" s="91" t="s">
        <v>54</v>
      </c>
      <c r="BD124" s="91"/>
      <c r="BE124" s="91"/>
      <c r="BF124" s="91"/>
      <c r="BG124" s="91"/>
      <c r="BH124" s="91"/>
      <c r="BI124" s="91"/>
      <c r="BJ124" s="91"/>
      <c r="BK124" s="91"/>
      <c r="BL124" s="91"/>
      <c r="BM124" s="91"/>
      <c r="BN124" s="91"/>
      <c r="BO124" s="91"/>
      <c r="BP124" s="70">
        <f>BP125+BP128+BP130+BP145+BP147</f>
        <v>4741957.45</v>
      </c>
      <c r="BQ124" s="70">
        <f t="shared" ref="BQ124:BR124" si="11">BQ125+BQ128+BQ130+BQ145+BQ147</f>
        <v>4723500</v>
      </c>
      <c r="BR124" s="70">
        <f t="shared" si="11"/>
        <v>4729100</v>
      </c>
      <c r="BS124" s="39"/>
    </row>
    <row r="125" spans="1:71" x14ac:dyDescent="0.15">
      <c r="A125" s="89" t="s">
        <v>47</v>
      </c>
      <c r="B125" s="89"/>
      <c r="C125" s="89"/>
      <c r="D125" s="89"/>
      <c r="E125" s="89"/>
      <c r="F125" s="89"/>
      <c r="G125" s="89"/>
      <c r="H125" s="89"/>
      <c r="I125" s="89"/>
      <c r="J125" s="89"/>
      <c r="K125" s="89"/>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92" t="s">
        <v>150</v>
      </c>
      <c r="AY125" s="93"/>
      <c r="AZ125" s="93"/>
      <c r="BA125" s="93"/>
      <c r="BB125" s="94"/>
      <c r="BC125" s="102" t="s">
        <v>151</v>
      </c>
      <c r="BD125" s="93"/>
      <c r="BE125" s="93"/>
      <c r="BF125" s="93"/>
      <c r="BG125" s="93"/>
      <c r="BH125" s="93"/>
      <c r="BI125" s="94"/>
      <c r="BJ125" s="102"/>
      <c r="BK125" s="93"/>
      <c r="BL125" s="93"/>
      <c r="BM125" s="93"/>
      <c r="BN125" s="93"/>
      <c r="BO125" s="94"/>
      <c r="BP125" s="130"/>
      <c r="BQ125" s="130"/>
      <c r="BR125" s="130"/>
      <c r="BS125" s="142"/>
    </row>
    <row r="126" spans="1:71" x14ac:dyDescent="0.15">
      <c r="A126" s="134" t="s">
        <v>343</v>
      </c>
      <c r="B126" s="134"/>
      <c r="C126" s="134"/>
      <c r="D126" s="134"/>
      <c r="E126" s="134"/>
      <c r="F126" s="134"/>
      <c r="G126" s="134"/>
      <c r="H126" s="134"/>
      <c r="I126" s="134"/>
      <c r="J126" s="134"/>
      <c r="K126" s="134"/>
      <c r="L126" s="134"/>
      <c r="M126" s="134"/>
      <c r="N126" s="134"/>
      <c r="O126" s="134"/>
      <c r="P126" s="134"/>
      <c r="Q126" s="134"/>
      <c r="R126" s="134"/>
      <c r="S126" s="134"/>
      <c r="T126" s="134"/>
      <c r="U126" s="134"/>
      <c r="V126" s="134"/>
      <c r="W126" s="134"/>
      <c r="X126" s="134"/>
      <c r="Y126" s="134"/>
      <c r="Z126" s="134"/>
      <c r="AA126" s="134"/>
      <c r="AB126" s="134"/>
      <c r="AC126" s="134"/>
      <c r="AD126" s="134"/>
      <c r="AE126" s="134"/>
      <c r="AF126" s="134"/>
      <c r="AG126" s="134"/>
      <c r="AH126" s="134"/>
      <c r="AI126" s="134"/>
      <c r="AJ126" s="134"/>
      <c r="AK126" s="134"/>
      <c r="AL126" s="134"/>
      <c r="AM126" s="134"/>
      <c r="AN126" s="134"/>
      <c r="AO126" s="134"/>
      <c r="AP126" s="134"/>
      <c r="AQ126" s="134"/>
      <c r="AR126" s="134"/>
      <c r="AS126" s="134"/>
      <c r="AT126" s="134"/>
      <c r="AU126" s="134"/>
      <c r="AV126" s="134"/>
      <c r="AW126" s="135"/>
      <c r="AX126" s="109"/>
      <c r="AY126" s="110"/>
      <c r="AZ126" s="110"/>
      <c r="BA126" s="110"/>
      <c r="BB126" s="111"/>
      <c r="BC126" s="133"/>
      <c r="BD126" s="110"/>
      <c r="BE126" s="110"/>
      <c r="BF126" s="110"/>
      <c r="BG126" s="110"/>
      <c r="BH126" s="110"/>
      <c r="BI126" s="111"/>
      <c r="BJ126" s="133"/>
      <c r="BK126" s="110"/>
      <c r="BL126" s="110"/>
      <c r="BM126" s="110"/>
      <c r="BN126" s="110"/>
      <c r="BO126" s="111"/>
      <c r="BP126" s="131"/>
      <c r="BQ126" s="131"/>
      <c r="BR126" s="131"/>
      <c r="BS126" s="143"/>
    </row>
    <row r="127" spans="1:71" x14ac:dyDescent="0.15">
      <c r="A127" s="87" t="s">
        <v>344</v>
      </c>
      <c r="B127" s="87"/>
      <c r="C127" s="87"/>
      <c r="D127" s="87"/>
      <c r="E127" s="87"/>
      <c r="F127" s="87"/>
      <c r="G127" s="87"/>
      <c r="H127" s="87"/>
      <c r="I127" s="87"/>
      <c r="J127" s="87"/>
      <c r="K127" s="87"/>
      <c r="L127" s="87"/>
      <c r="M127" s="87"/>
      <c r="N127" s="87"/>
      <c r="O127" s="87"/>
      <c r="P127" s="87"/>
      <c r="Q127" s="87"/>
      <c r="R127" s="87"/>
      <c r="S127" s="87"/>
      <c r="T127" s="87"/>
      <c r="U127" s="87"/>
      <c r="V127" s="87"/>
      <c r="W127" s="87"/>
      <c r="X127" s="87"/>
      <c r="Y127" s="87"/>
      <c r="Z127" s="87"/>
      <c r="AA127" s="87"/>
      <c r="AB127" s="87"/>
      <c r="AC127" s="87"/>
      <c r="AD127" s="87"/>
      <c r="AE127" s="87"/>
      <c r="AF127" s="87"/>
      <c r="AG127" s="87"/>
      <c r="AH127" s="87"/>
      <c r="AI127" s="87"/>
      <c r="AJ127" s="87"/>
      <c r="AK127" s="87"/>
      <c r="AL127" s="87"/>
      <c r="AM127" s="87"/>
      <c r="AN127" s="87"/>
      <c r="AO127" s="87"/>
      <c r="AP127" s="87"/>
      <c r="AQ127" s="87"/>
      <c r="AR127" s="87"/>
      <c r="AS127" s="87"/>
      <c r="AT127" s="87"/>
      <c r="AU127" s="87"/>
      <c r="AV127" s="87"/>
      <c r="AW127" s="87"/>
      <c r="AX127" s="95"/>
      <c r="AY127" s="96"/>
      <c r="AZ127" s="96"/>
      <c r="BA127" s="96"/>
      <c r="BB127" s="97"/>
      <c r="BC127" s="103"/>
      <c r="BD127" s="96"/>
      <c r="BE127" s="96"/>
      <c r="BF127" s="96"/>
      <c r="BG127" s="96"/>
      <c r="BH127" s="96"/>
      <c r="BI127" s="97"/>
      <c r="BJ127" s="103"/>
      <c r="BK127" s="96"/>
      <c r="BL127" s="96"/>
      <c r="BM127" s="96"/>
      <c r="BN127" s="96"/>
      <c r="BO127" s="97"/>
      <c r="BP127" s="132"/>
      <c r="BQ127" s="132"/>
      <c r="BR127" s="132"/>
      <c r="BS127" s="144"/>
    </row>
    <row r="128" spans="1:71" x14ac:dyDescent="0.15">
      <c r="A128" s="89" t="s">
        <v>155</v>
      </c>
      <c r="B128" s="89"/>
      <c r="C128" s="89"/>
      <c r="D128" s="89"/>
      <c r="E128" s="89"/>
      <c r="F128" s="89"/>
      <c r="G128" s="89"/>
      <c r="H128" s="89"/>
      <c r="I128" s="89"/>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89"/>
      <c r="AL128" s="89"/>
      <c r="AM128" s="89"/>
      <c r="AN128" s="89"/>
      <c r="AO128" s="89"/>
      <c r="AP128" s="89"/>
      <c r="AQ128" s="89"/>
      <c r="AR128" s="89"/>
      <c r="AS128" s="89"/>
      <c r="AT128" s="89"/>
      <c r="AU128" s="89"/>
      <c r="AV128" s="89"/>
      <c r="AW128" s="89"/>
      <c r="AX128" s="92" t="s">
        <v>153</v>
      </c>
      <c r="AY128" s="93"/>
      <c r="AZ128" s="93"/>
      <c r="BA128" s="93"/>
      <c r="BB128" s="94"/>
      <c r="BC128" s="102" t="s">
        <v>154</v>
      </c>
      <c r="BD128" s="93"/>
      <c r="BE128" s="93"/>
      <c r="BF128" s="93"/>
      <c r="BG128" s="93"/>
      <c r="BH128" s="93"/>
      <c r="BI128" s="94"/>
      <c r="BJ128" s="102"/>
      <c r="BK128" s="93"/>
      <c r="BL128" s="93"/>
      <c r="BM128" s="93"/>
      <c r="BN128" s="93"/>
      <c r="BO128" s="94"/>
      <c r="BP128" s="130"/>
      <c r="BQ128" s="130"/>
      <c r="BR128" s="130"/>
      <c r="BS128" s="142"/>
    </row>
    <row r="129" spans="1:71" x14ac:dyDescent="0.15">
      <c r="A129" s="87" t="s">
        <v>156</v>
      </c>
      <c r="B129" s="87"/>
      <c r="C129" s="87"/>
      <c r="D129" s="87"/>
      <c r="E129" s="87"/>
      <c r="F129" s="87"/>
      <c r="G129" s="87"/>
      <c r="H129" s="87"/>
      <c r="I129" s="87"/>
      <c r="J129" s="87"/>
      <c r="K129" s="87"/>
      <c r="L129" s="87"/>
      <c r="M129" s="87"/>
      <c r="N129" s="87"/>
      <c r="O129" s="87"/>
      <c r="P129" s="87"/>
      <c r="Q129" s="87"/>
      <c r="R129" s="87"/>
      <c r="S129" s="87"/>
      <c r="T129" s="87"/>
      <c r="U129" s="87"/>
      <c r="V129" s="87"/>
      <c r="W129" s="87"/>
      <c r="X129" s="87"/>
      <c r="Y129" s="87"/>
      <c r="Z129" s="87"/>
      <c r="AA129" s="87"/>
      <c r="AB129" s="87"/>
      <c r="AC129" s="87"/>
      <c r="AD129" s="87"/>
      <c r="AE129" s="87"/>
      <c r="AF129" s="87"/>
      <c r="AG129" s="87"/>
      <c r="AH129" s="87"/>
      <c r="AI129" s="87"/>
      <c r="AJ129" s="87"/>
      <c r="AK129" s="87"/>
      <c r="AL129" s="87"/>
      <c r="AM129" s="87"/>
      <c r="AN129" s="87"/>
      <c r="AO129" s="87"/>
      <c r="AP129" s="87"/>
      <c r="AQ129" s="87"/>
      <c r="AR129" s="87"/>
      <c r="AS129" s="87"/>
      <c r="AT129" s="87"/>
      <c r="AU129" s="87"/>
      <c r="AV129" s="87"/>
      <c r="AW129" s="87"/>
      <c r="AX129" s="95"/>
      <c r="AY129" s="96"/>
      <c r="AZ129" s="96"/>
      <c r="BA129" s="96"/>
      <c r="BB129" s="97"/>
      <c r="BC129" s="103"/>
      <c r="BD129" s="96"/>
      <c r="BE129" s="96"/>
      <c r="BF129" s="96"/>
      <c r="BG129" s="96"/>
      <c r="BH129" s="96"/>
      <c r="BI129" s="97"/>
      <c r="BJ129" s="103"/>
      <c r="BK129" s="96"/>
      <c r="BL129" s="96"/>
      <c r="BM129" s="96"/>
      <c r="BN129" s="96"/>
      <c r="BO129" s="97"/>
      <c r="BP129" s="132"/>
      <c r="BQ129" s="132"/>
      <c r="BR129" s="132"/>
      <c r="BS129" s="144"/>
    </row>
    <row r="130" spans="1:71" ht="12.95" customHeight="1" x14ac:dyDescent="0.15">
      <c r="A130" s="86" t="s">
        <v>345</v>
      </c>
      <c r="B130" s="86"/>
      <c r="C130" s="86"/>
      <c r="D130" s="86"/>
      <c r="E130" s="86"/>
      <c r="F130" s="86"/>
      <c r="G130" s="86"/>
      <c r="H130" s="86"/>
      <c r="I130" s="86"/>
      <c r="J130" s="86"/>
      <c r="K130" s="86"/>
      <c r="L130" s="86"/>
      <c r="M130" s="86"/>
      <c r="N130" s="86"/>
      <c r="O130" s="86"/>
      <c r="P130" s="86"/>
      <c r="Q130" s="86"/>
      <c r="R130" s="86"/>
      <c r="S130" s="86"/>
      <c r="T130" s="86"/>
      <c r="U130" s="86"/>
      <c r="V130" s="86"/>
      <c r="W130" s="86"/>
      <c r="X130" s="86"/>
      <c r="Y130" s="86"/>
      <c r="Z130" s="86"/>
      <c r="AA130" s="86"/>
      <c r="AB130" s="86"/>
      <c r="AC130" s="86"/>
      <c r="AD130" s="86"/>
      <c r="AE130" s="86"/>
      <c r="AF130" s="86"/>
      <c r="AG130" s="86"/>
      <c r="AH130" s="86"/>
      <c r="AI130" s="86"/>
      <c r="AJ130" s="86"/>
      <c r="AK130" s="86"/>
      <c r="AL130" s="86"/>
      <c r="AM130" s="86"/>
      <c r="AN130" s="86"/>
      <c r="AO130" s="86"/>
      <c r="AP130" s="86"/>
      <c r="AQ130" s="86"/>
      <c r="AR130" s="86"/>
      <c r="AS130" s="86"/>
      <c r="AT130" s="86"/>
      <c r="AU130" s="86"/>
      <c r="AV130" s="86"/>
      <c r="AW130" s="86"/>
      <c r="AX130" s="90" t="s">
        <v>157</v>
      </c>
      <c r="AY130" s="91"/>
      <c r="AZ130" s="91"/>
      <c r="BA130" s="91"/>
      <c r="BB130" s="91"/>
      <c r="BC130" s="91" t="s">
        <v>158</v>
      </c>
      <c r="BD130" s="91"/>
      <c r="BE130" s="91"/>
      <c r="BF130" s="91"/>
      <c r="BG130" s="91"/>
      <c r="BH130" s="91"/>
      <c r="BI130" s="91"/>
      <c r="BJ130" s="91"/>
      <c r="BK130" s="91"/>
      <c r="BL130" s="91"/>
      <c r="BM130" s="91"/>
      <c r="BN130" s="91"/>
      <c r="BO130" s="91"/>
      <c r="BP130" s="70">
        <f>BP131+BP132+BP133+BP134+BP135+BP136+BP137+BP138+BP139+BP140+BP141+BP142+BP143+BP144</f>
        <v>3460357.45</v>
      </c>
      <c r="BQ130" s="70">
        <f t="shared" ref="BQ130:BS130" si="12">BQ131+BQ132+BQ133+BQ134+BQ135+BQ136+BQ137+BQ138+BQ139+BQ140+BQ141+BQ142+BQ143+BQ144</f>
        <v>3441900</v>
      </c>
      <c r="BR130" s="70">
        <f t="shared" si="12"/>
        <v>3447500</v>
      </c>
      <c r="BS130" s="39">
        <f t="shared" si="12"/>
        <v>0</v>
      </c>
    </row>
    <row r="131" spans="1:71" ht="12.95" customHeight="1" x14ac:dyDescent="0.15">
      <c r="A131" s="86" t="s">
        <v>411</v>
      </c>
      <c r="B131" s="86"/>
      <c r="C131" s="86"/>
      <c r="D131" s="86"/>
      <c r="E131" s="86"/>
      <c r="F131" s="86"/>
      <c r="G131" s="86"/>
      <c r="H131" s="86"/>
      <c r="I131" s="86"/>
      <c r="J131" s="86"/>
      <c r="K131" s="86"/>
      <c r="L131" s="86"/>
      <c r="M131" s="86"/>
      <c r="N131" s="86"/>
      <c r="O131" s="86"/>
      <c r="P131" s="86"/>
      <c r="Q131" s="86"/>
      <c r="R131" s="86"/>
      <c r="S131" s="86"/>
      <c r="T131" s="86"/>
      <c r="U131" s="86"/>
      <c r="V131" s="86"/>
      <c r="W131" s="86"/>
      <c r="X131" s="86"/>
      <c r="Y131" s="86"/>
      <c r="Z131" s="86"/>
      <c r="AA131" s="86"/>
      <c r="AB131" s="86"/>
      <c r="AC131" s="86"/>
      <c r="AD131" s="86"/>
      <c r="AE131" s="86"/>
      <c r="AF131" s="86"/>
      <c r="AG131" s="86"/>
      <c r="AH131" s="86"/>
      <c r="AI131" s="86"/>
      <c r="AJ131" s="86"/>
      <c r="AK131" s="86"/>
      <c r="AL131" s="86"/>
      <c r="AM131" s="86"/>
      <c r="AN131" s="86"/>
      <c r="AO131" s="86"/>
      <c r="AP131" s="86"/>
      <c r="AQ131" s="86"/>
      <c r="AR131" s="86"/>
      <c r="AS131" s="86"/>
      <c r="AT131" s="86"/>
      <c r="AU131" s="86"/>
      <c r="AV131" s="86"/>
      <c r="AW131" s="98"/>
      <c r="AX131" s="99"/>
      <c r="AY131" s="100"/>
      <c r="AZ131" s="100"/>
      <c r="BA131" s="100"/>
      <c r="BB131" s="101"/>
      <c r="BC131" s="91" t="s">
        <v>158</v>
      </c>
      <c r="BD131" s="91"/>
      <c r="BE131" s="91"/>
      <c r="BF131" s="91"/>
      <c r="BG131" s="91"/>
      <c r="BH131" s="91"/>
      <c r="BI131" s="91"/>
      <c r="BJ131" s="83" t="s">
        <v>400</v>
      </c>
      <c r="BK131" s="84"/>
      <c r="BL131" s="84"/>
      <c r="BM131" s="84"/>
      <c r="BN131" s="84"/>
      <c r="BO131" s="85"/>
      <c r="BP131" s="74">
        <v>61300</v>
      </c>
      <c r="BQ131" s="74">
        <v>61300</v>
      </c>
      <c r="BR131" s="74">
        <v>61300</v>
      </c>
      <c r="BS131" s="58"/>
    </row>
    <row r="132" spans="1:71" ht="12.95" customHeight="1" x14ac:dyDescent="0.15">
      <c r="A132" s="86" t="s">
        <v>412</v>
      </c>
      <c r="B132" s="86"/>
      <c r="C132" s="86"/>
      <c r="D132" s="86"/>
      <c r="E132" s="86"/>
      <c r="F132" s="86"/>
      <c r="G132" s="86"/>
      <c r="H132" s="86"/>
      <c r="I132" s="86"/>
      <c r="J132" s="86"/>
      <c r="K132" s="86"/>
      <c r="L132" s="86"/>
      <c r="M132" s="86"/>
      <c r="N132" s="86"/>
      <c r="O132" s="86"/>
      <c r="P132" s="86"/>
      <c r="Q132" s="86"/>
      <c r="R132" s="86"/>
      <c r="S132" s="86"/>
      <c r="T132" s="86"/>
      <c r="U132" s="86"/>
      <c r="V132" s="86"/>
      <c r="W132" s="86"/>
      <c r="X132" s="86"/>
      <c r="Y132" s="86"/>
      <c r="Z132" s="86"/>
      <c r="AA132" s="86"/>
      <c r="AB132" s="86"/>
      <c r="AC132" s="86"/>
      <c r="AD132" s="86"/>
      <c r="AE132" s="86"/>
      <c r="AF132" s="86"/>
      <c r="AG132" s="86"/>
      <c r="AH132" s="86"/>
      <c r="AI132" s="86"/>
      <c r="AJ132" s="86"/>
      <c r="AK132" s="86"/>
      <c r="AL132" s="86"/>
      <c r="AM132" s="86"/>
      <c r="AN132" s="86"/>
      <c r="AO132" s="86"/>
      <c r="AP132" s="86"/>
      <c r="AQ132" s="86"/>
      <c r="AR132" s="86"/>
      <c r="AS132" s="86"/>
      <c r="AT132" s="86"/>
      <c r="AU132" s="86"/>
      <c r="AV132" s="86"/>
      <c r="AW132" s="98"/>
      <c r="AX132" s="99"/>
      <c r="AY132" s="100"/>
      <c r="AZ132" s="100"/>
      <c r="BA132" s="100"/>
      <c r="BB132" s="101"/>
      <c r="BC132" s="91" t="s">
        <v>158</v>
      </c>
      <c r="BD132" s="91"/>
      <c r="BE132" s="91"/>
      <c r="BF132" s="91"/>
      <c r="BG132" s="91"/>
      <c r="BH132" s="91"/>
      <c r="BI132" s="91"/>
      <c r="BJ132" s="83" t="s">
        <v>394</v>
      </c>
      <c r="BK132" s="84"/>
      <c r="BL132" s="84"/>
      <c r="BM132" s="84"/>
      <c r="BN132" s="84"/>
      <c r="BO132" s="85"/>
      <c r="BP132" s="74">
        <v>187800</v>
      </c>
      <c r="BQ132" s="74">
        <v>187800</v>
      </c>
      <c r="BR132" s="74">
        <v>187800</v>
      </c>
      <c r="BS132" s="58"/>
    </row>
    <row r="133" spans="1:71" ht="12.95" customHeight="1" x14ac:dyDescent="0.15">
      <c r="A133" s="86" t="s">
        <v>413</v>
      </c>
      <c r="B133" s="86"/>
      <c r="C133" s="86"/>
      <c r="D133" s="86"/>
      <c r="E133" s="86"/>
      <c r="F133" s="86"/>
      <c r="G133" s="86"/>
      <c r="H133" s="86"/>
      <c r="I133" s="86"/>
      <c r="J133" s="86"/>
      <c r="K133" s="86"/>
      <c r="L133" s="86"/>
      <c r="M133" s="86"/>
      <c r="N133" s="86"/>
      <c r="O133" s="86"/>
      <c r="P133" s="86"/>
      <c r="Q133" s="86"/>
      <c r="R133" s="86"/>
      <c r="S133" s="86"/>
      <c r="T133" s="86"/>
      <c r="U133" s="86"/>
      <c r="V133" s="86"/>
      <c r="W133" s="86"/>
      <c r="X133" s="86"/>
      <c r="Y133" s="86"/>
      <c r="Z133" s="86"/>
      <c r="AA133" s="86"/>
      <c r="AB133" s="86"/>
      <c r="AC133" s="86"/>
      <c r="AD133" s="86"/>
      <c r="AE133" s="86"/>
      <c r="AF133" s="86"/>
      <c r="AG133" s="86"/>
      <c r="AH133" s="86"/>
      <c r="AI133" s="86"/>
      <c r="AJ133" s="86"/>
      <c r="AK133" s="86"/>
      <c r="AL133" s="86"/>
      <c r="AM133" s="86"/>
      <c r="AN133" s="86"/>
      <c r="AO133" s="86"/>
      <c r="AP133" s="86"/>
      <c r="AQ133" s="86"/>
      <c r="AR133" s="86"/>
      <c r="AS133" s="86"/>
      <c r="AT133" s="86"/>
      <c r="AU133" s="86"/>
      <c r="AV133" s="86"/>
      <c r="AW133" s="98"/>
      <c r="AX133" s="99"/>
      <c r="AY133" s="100"/>
      <c r="AZ133" s="100"/>
      <c r="BA133" s="100"/>
      <c r="BB133" s="101"/>
      <c r="BC133" s="91" t="s">
        <v>158</v>
      </c>
      <c r="BD133" s="91"/>
      <c r="BE133" s="91"/>
      <c r="BF133" s="91"/>
      <c r="BG133" s="91"/>
      <c r="BH133" s="91"/>
      <c r="BI133" s="91"/>
      <c r="BJ133" s="83" t="s">
        <v>401</v>
      </c>
      <c r="BK133" s="84"/>
      <c r="BL133" s="84"/>
      <c r="BM133" s="84"/>
      <c r="BN133" s="84"/>
      <c r="BO133" s="85"/>
      <c r="BP133" s="74">
        <v>514300</v>
      </c>
      <c r="BQ133" s="74">
        <v>514300</v>
      </c>
      <c r="BR133" s="74">
        <v>514300</v>
      </c>
      <c r="BS133" s="58"/>
    </row>
    <row r="134" spans="1:71" ht="12.95" customHeight="1" x14ac:dyDescent="0.15">
      <c r="A134" s="86" t="s">
        <v>414</v>
      </c>
      <c r="B134" s="86"/>
      <c r="C134" s="86"/>
      <c r="D134" s="86"/>
      <c r="E134" s="86"/>
      <c r="F134" s="86"/>
      <c r="G134" s="86"/>
      <c r="H134" s="86"/>
      <c r="I134" s="86"/>
      <c r="J134" s="86"/>
      <c r="K134" s="86"/>
      <c r="L134" s="86"/>
      <c r="M134" s="86"/>
      <c r="N134" s="86"/>
      <c r="O134" s="86"/>
      <c r="P134" s="86"/>
      <c r="Q134" s="86"/>
      <c r="R134" s="86"/>
      <c r="S134" s="86"/>
      <c r="T134" s="86"/>
      <c r="U134" s="86"/>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98"/>
      <c r="AX134" s="99"/>
      <c r="AY134" s="100"/>
      <c r="AZ134" s="100"/>
      <c r="BA134" s="100"/>
      <c r="BB134" s="101"/>
      <c r="BC134" s="91" t="s">
        <v>158</v>
      </c>
      <c r="BD134" s="91"/>
      <c r="BE134" s="91"/>
      <c r="BF134" s="91"/>
      <c r="BG134" s="91"/>
      <c r="BH134" s="91"/>
      <c r="BI134" s="91"/>
      <c r="BJ134" s="83" t="s">
        <v>402</v>
      </c>
      <c r="BK134" s="84"/>
      <c r="BL134" s="84"/>
      <c r="BM134" s="84"/>
      <c r="BN134" s="84"/>
      <c r="BO134" s="85"/>
      <c r="BP134" s="74">
        <v>810400</v>
      </c>
      <c r="BQ134" s="74">
        <v>810400</v>
      </c>
      <c r="BR134" s="74">
        <v>810400</v>
      </c>
      <c r="BS134" s="58"/>
    </row>
    <row r="135" spans="1:71" ht="12.95" customHeight="1" x14ac:dyDescent="0.15">
      <c r="A135" s="86" t="s">
        <v>415</v>
      </c>
      <c r="B135" s="86"/>
      <c r="C135" s="86"/>
      <c r="D135" s="86"/>
      <c r="E135" s="86"/>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98"/>
      <c r="AX135" s="99"/>
      <c r="AY135" s="100"/>
      <c r="AZ135" s="100"/>
      <c r="BA135" s="100"/>
      <c r="BB135" s="101"/>
      <c r="BC135" s="91" t="s">
        <v>158</v>
      </c>
      <c r="BD135" s="91"/>
      <c r="BE135" s="91"/>
      <c r="BF135" s="91"/>
      <c r="BG135" s="91"/>
      <c r="BH135" s="91"/>
      <c r="BI135" s="91"/>
      <c r="BJ135" s="83" t="s">
        <v>403</v>
      </c>
      <c r="BK135" s="84"/>
      <c r="BL135" s="84"/>
      <c r="BM135" s="84"/>
      <c r="BN135" s="84"/>
      <c r="BO135" s="85"/>
      <c r="BP135" s="74"/>
      <c r="BQ135" s="74"/>
      <c r="BR135" s="74"/>
      <c r="BS135" s="58"/>
    </row>
    <row r="136" spans="1:71" ht="12.95" customHeight="1" x14ac:dyDescent="0.15">
      <c r="A136" s="86" t="s">
        <v>416</v>
      </c>
      <c r="B136" s="86"/>
      <c r="C136" s="86"/>
      <c r="D136" s="86"/>
      <c r="E136" s="86"/>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98"/>
      <c r="AX136" s="99"/>
      <c r="AY136" s="100"/>
      <c r="AZ136" s="100"/>
      <c r="BA136" s="100"/>
      <c r="BB136" s="101"/>
      <c r="BC136" s="91" t="s">
        <v>158</v>
      </c>
      <c r="BD136" s="91"/>
      <c r="BE136" s="91"/>
      <c r="BF136" s="91"/>
      <c r="BG136" s="91"/>
      <c r="BH136" s="91"/>
      <c r="BI136" s="91"/>
      <c r="BJ136" s="83" t="s">
        <v>404</v>
      </c>
      <c r="BK136" s="84"/>
      <c r="BL136" s="84"/>
      <c r="BM136" s="84"/>
      <c r="BN136" s="84"/>
      <c r="BO136" s="85"/>
      <c r="BP136" s="74"/>
      <c r="BQ136" s="74"/>
      <c r="BR136" s="74"/>
      <c r="BS136" s="58"/>
    </row>
    <row r="137" spans="1:71" ht="12.95" customHeight="1" x14ac:dyDescent="0.15">
      <c r="A137" s="86" t="s">
        <v>417</v>
      </c>
      <c r="B137" s="86"/>
      <c r="C137" s="86"/>
      <c r="D137" s="86"/>
      <c r="E137" s="86"/>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98"/>
      <c r="AX137" s="99"/>
      <c r="AY137" s="100"/>
      <c r="AZ137" s="100"/>
      <c r="BA137" s="100"/>
      <c r="BB137" s="101"/>
      <c r="BC137" s="91" t="s">
        <v>158</v>
      </c>
      <c r="BD137" s="91"/>
      <c r="BE137" s="91"/>
      <c r="BF137" s="91"/>
      <c r="BG137" s="91"/>
      <c r="BH137" s="91"/>
      <c r="BI137" s="91"/>
      <c r="BJ137" s="83" t="s">
        <v>405</v>
      </c>
      <c r="BK137" s="84"/>
      <c r="BL137" s="84"/>
      <c r="BM137" s="84"/>
      <c r="BN137" s="84"/>
      <c r="BO137" s="85"/>
      <c r="BP137" s="74">
        <v>64980</v>
      </c>
      <c r="BQ137" s="74">
        <v>90500</v>
      </c>
      <c r="BR137" s="74">
        <v>96100</v>
      </c>
      <c r="BS137" s="58"/>
    </row>
    <row r="138" spans="1:71" ht="12.95" customHeight="1" x14ac:dyDescent="0.15">
      <c r="A138" s="86" t="s">
        <v>419</v>
      </c>
      <c r="B138" s="86"/>
      <c r="C138" s="86"/>
      <c r="D138" s="86"/>
      <c r="E138" s="86"/>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98"/>
      <c r="AX138" s="99"/>
      <c r="AY138" s="100"/>
      <c r="AZ138" s="100"/>
      <c r="BA138" s="100"/>
      <c r="BB138" s="101"/>
      <c r="BC138" s="91" t="s">
        <v>158</v>
      </c>
      <c r="BD138" s="91"/>
      <c r="BE138" s="91"/>
      <c r="BF138" s="91"/>
      <c r="BG138" s="91"/>
      <c r="BH138" s="91"/>
      <c r="BI138" s="91"/>
      <c r="BJ138" s="83" t="s">
        <v>418</v>
      </c>
      <c r="BK138" s="84"/>
      <c r="BL138" s="84"/>
      <c r="BM138" s="84"/>
      <c r="BN138" s="84"/>
      <c r="BO138" s="85"/>
      <c r="BP138" s="74">
        <v>1613977.45</v>
      </c>
      <c r="BQ138" s="74">
        <v>1570000</v>
      </c>
      <c r="BR138" s="74">
        <v>1570000</v>
      </c>
      <c r="BS138" s="58"/>
    </row>
    <row r="139" spans="1:71" ht="12.95" customHeight="1" x14ac:dyDescent="0.15">
      <c r="A139" s="86" t="s">
        <v>420</v>
      </c>
      <c r="B139" s="86"/>
      <c r="C139" s="86"/>
      <c r="D139" s="86"/>
      <c r="E139" s="86"/>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98"/>
      <c r="AX139" s="99"/>
      <c r="AY139" s="100"/>
      <c r="AZ139" s="100"/>
      <c r="BA139" s="100"/>
      <c r="BB139" s="101"/>
      <c r="BC139" s="91" t="s">
        <v>158</v>
      </c>
      <c r="BD139" s="91"/>
      <c r="BE139" s="91"/>
      <c r="BF139" s="91"/>
      <c r="BG139" s="91"/>
      <c r="BH139" s="91"/>
      <c r="BI139" s="91"/>
      <c r="BJ139" s="83" t="s">
        <v>406</v>
      </c>
      <c r="BK139" s="84"/>
      <c r="BL139" s="84"/>
      <c r="BM139" s="84"/>
      <c r="BN139" s="84"/>
      <c r="BO139" s="85"/>
      <c r="BP139" s="74"/>
      <c r="BQ139" s="74"/>
      <c r="BR139" s="74"/>
      <c r="BS139" s="58"/>
    </row>
    <row r="140" spans="1:71" ht="12.95" customHeight="1" x14ac:dyDescent="0.15">
      <c r="A140" s="86" t="s">
        <v>421</v>
      </c>
      <c r="B140" s="86"/>
      <c r="C140" s="86"/>
      <c r="D140" s="86"/>
      <c r="E140" s="86"/>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98"/>
      <c r="AX140" s="99"/>
      <c r="AY140" s="100"/>
      <c r="AZ140" s="100"/>
      <c r="BA140" s="100"/>
      <c r="BB140" s="101"/>
      <c r="BC140" s="91" t="s">
        <v>158</v>
      </c>
      <c r="BD140" s="91"/>
      <c r="BE140" s="91"/>
      <c r="BF140" s="91"/>
      <c r="BG140" s="91"/>
      <c r="BH140" s="91"/>
      <c r="BI140" s="91"/>
      <c r="BJ140" s="83" t="s">
        <v>407</v>
      </c>
      <c r="BK140" s="84"/>
      <c r="BL140" s="84"/>
      <c r="BM140" s="84"/>
      <c r="BN140" s="84"/>
      <c r="BO140" s="85"/>
      <c r="BP140" s="74"/>
      <c r="BQ140" s="74"/>
      <c r="BR140" s="74"/>
      <c r="BS140" s="58"/>
    </row>
    <row r="141" spans="1:71" ht="12.95" customHeight="1" x14ac:dyDescent="0.15">
      <c r="A141" s="86" t="s">
        <v>422</v>
      </c>
      <c r="B141" s="86"/>
      <c r="C141" s="86"/>
      <c r="D141" s="86"/>
      <c r="E141" s="86"/>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98"/>
      <c r="AX141" s="99"/>
      <c r="AY141" s="100"/>
      <c r="AZ141" s="100"/>
      <c r="BA141" s="100"/>
      <c r="BB141" s="101"/>
      <c r="BC141" s="91" t="s">
        <v>158</v>
      </c>
      <c r="BD141" s="91"/>
      <c r="BE141" s="91"/>
      <c r="BF141" s="91"/>
      <c r="BG141" s="91"/>
      <c r="BH141" s="91"/>
      <c r="BI141" s="91"/>
      <c r="BJ141" s="83" t="s">
        <v>408</v>
      </c>
      <c r="BK141" s="84"/>
      <c r="BL141" s="84"/>
      <c r="BM141" s="84"/>
      <c r="BN141" s="84"/>
      <c r="BO141" s="85"/>
      <c r="BP141" s="74"/>
      <c r="BQ141" s="74"/>
      <c r="BR141" s="74"/>
      <c r="BS141" s="58"/>
    </row>
    <row r="142" spans="1:71" ht="12.95" customHeight="1" x14ac:dyDescent="0.15">
      <c r="A142" s="86" t="s">
        <v>423</v>
      </c>
      <c r="B142" s="86"/>
      <c r="C142" s="86"/>
      <c r="D142" s="86"/>
      <c r="E142" s="86"/>
      <c r="F142" s="86"/>
      <c r="G142" s="86"/>
      <c r="H142" s="86"/>
      <c r="I142" s="86"/>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98"/>
      <c r="AX142" s="99"/>
      <c r="AY142" s="100"/>
      <c r="AZ142" s="100"/>
      <c r="BA142" s="100"/>
      <c r="BB142" s="101"/>
      <c r="BC142" s="91" t="s">
        <v>158</v>
      </c>
      <c r="BD142" s="91"/>
      <c r="BE142" s="91"/>
      <c r="BF142" s="91"/>
      <c r="BG142" s="91"/>
      <c r="BH142" s="91"/>
      <c r="BI142" s="91"/>
      <c r="BJ142" s="83" t="s">
        <v>409</v>
      </c>
      <c r="BK142" s="84"/>
      <c r="BL142" s="84"/>
      <c r="BM142" s="84"/>
      <c r="BN142" s="84"/>
      <c r="BO142" s="85"/>
      <c r="BP142" s="74">
        <v>207600</v>
      </c>
      <c r="BQ142" s="74">
        <v>207600</v>
      </c>
      <c r="BR142" s="74">
        <v>207600</v>
      </c>
      <c r="BS142" s="58"/>
    </row>
    <row r="143" spans="1:71" ht="12.95" customHeight="1" x14ac:dyDescent="0.15">
      <c r="A143" s="86" t="s">
        <v>424</v>
      </c>
      <c r="B143" s="86"/>
      <c r="C143" s="86"/>
      <c r="D143" s="86"/>
      <c r="E143" s="86"/>
      <c r="F143" s="86"/>
      <c r="G143" s="86"/>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98"/>
      <c r="AX143" s="99"/>
      <c r="AY143" s="100"/>
      <c r="AZ143" s="100"/>
      <c r="BA143" s="100"/>
      <c r="BB143" s="101"/>
      <c r="BC143" s="91" t="s">
        <v>158</v>
      </c>
      <c r="BD143" s="91"/>
      <c r="BE143" s="91"/>
      <c r="BF143" s="91"/>
      <c r="BG143" s="91"/>
      <c r="BH143" s="91"/>
      <c r="BI143" s="91"/>
      <c r="BJ143" s="83" t="s">
        <v>425</v>
      </c>
      <c r="BK143" s="84"/>
      <c r="BL143" s="84"/>
      <c r="BM143" s="84"/>
      <c r="BN143" s="84"/>
      <c r="BO143" s="85"/>
      <c r="BP143" s="74"/>
      <c r="BQ143" s="74"/>
      <c r="BR143" s="74"/>
      <c r="BS143" s="58"/>
    </row>
    <row r="144" spans="1:71" ht="12.95" customHeight="1" x14ac:dyDescent="0.15">
      <c r="A144" s="86" t="s">
        <v>426</v>
      </c>
      <c r="B144" s="86"/>
      <c r="C144" s="86"/>
      <c r="D144" s="86"/>
      <c r="E144" s="86"/>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98"/>
      <c r="AX144" s="99"/>
      <c r="AY144" s="100"/>
      <c r="AZ144" s="100"/>
      <c r="BA144" s="100"/>
      <c r="BB144" s="101"/>
      <c r="BC144" s="91" t="s">
        <v>158</v>
      </c>
      <c r="BD144" s="91"/>
      <c r="BE144" s="91"/>
      <c r="BF144" s="91"/>
      <c r="BG144" s="91"/>
      <c r="BH144" s="91"/>
      <c r="BI144" s="91"/>
      <c r="BJ144" s="83" t="s">
        <v>410</v>
      </c>
      <c r="BK144" s="84"/>
      <c r="BL144" s="84"/>
      <c r="BM144" s="84"/>
      <c r="BN144" s="84"/>
      <c r="BO144" s="85"/>
      <c r="BP144" s="74"/>
      <c r="BQ144" s="74"/>
      <c r="BR144" s="74"/>
      <c r="BS144" s="58"/>
    </row>
    <row r="145" spans="1:71" x14ac:dyDescent="0.15">
      <c r="A145" s="89" t="s">
        <v>347</v>
      </c>
      <c r="B145" s="89"/>
      <c r="C145" s="89"/>
      <c r="D145" s="89"/>
      <c r="E145" s="89"/>
      <c r="F145" s="89"/>
      <c r="G145" s="89"/>
      <c r="H145" s="89"/>
      <c r="I145" s="89"/>
      <c r="J145" s="89"/>
      <c r="K145" s="89"/>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89"/>
      <c r="AL145" s="89"/>
      <c r="AM145" s="89"/>
      <c r="AN145" s="89"/>
      <c r="AO145" s="89"/>
      <c r="AP145" s="89"/>
      <c r="AQ145" s="89"/>
      <c r="AR145" s="89"/>
      <c r="AS145" s="89"/>
      <c r="AT145" s="89"/>
      <c r="AU145" s="89"/>
      <c r="AV145" s="89"/>
      <c r="AW145" s="89"/>
      <c r="AX145" s="92" t="s">
        <v>159</v>
      </c>
      <c r="AY145" s="93"/>
      <c r="AZ145" s="93"/>
      <c r="BA145" s="93"/>
      <c r="BB145" s="94"/>
      <c r="BC145" s="102" t="s">
        <v>346</v>
      </c>
      <c r="BD145" s="93"/>
      <c r="BE145" s="93"/>
      <c r="BF145" s="93"/>
      <c r="BG145" s="93"/>
      <c r="BH145" s="93"/>
      <c r="BI145" s="94"/>
      <c r="BJ145" s="155"/>
      <c r="BK145" s="156"/>
      <c r="BL145" s="156"/>
      <c r="BM145" s="156"/>
      <c r="BN145" s="156"/>
      <c r="BO145" s="157"/>
      <c r="BP145" s="130"/>
      <c r="BQ145" s="130"/>
      <c r="BR145" s="130"/>
      <c r="BS145" s="142"/>
    </row>
    <row r="146" spans="1:71" x14ac:dyDescent="0.15">
      <c r="A146" s="87" t="s">
        <v>348</v>
      </c>
      <c r="B146" s="87"/>
      <c r="C146" s="87"/>
      <c r="D146" s="87"/>
      <c r="E146" s="87"/>
      <c r="F146" s="87"/>
      <c r="G146" s="87"/>
      <c r="H146" s="87"/>
      <c r="I146" s="87"/>
      <c r="J146" s="87"/>
      <c r="K146" s="87"/>
      <c r="L146" s="87"/>
      <c r="M146" s="87"/>
      <c r="N146" s="87"/>
      <c r="O146" s="87"/>
      <c r="P146" s="87"/>
      <c r="Q146" s="87"/>
      <c r="R146" s="87"/>
      <c r="S146" s="87"/>
      <c r="T146" s="87"/>
      <c r="U146" s="87"/>
      <c r="V146" s="87"/>
      <c r="W146" s="87"/>
      <c r="X146" s="87"/>
      <c r="Y146" s="87"/>
      <c r="Z146" s="87"/>
      <c r="AA146" s="87"/>
      <c r="AB146" s="87"/>
      <c r="AC146" s="87"/>
      <c r="AD146" s="87"/>
      <c r="AE146" s="87"/>
      <c r="AF146" s="87"/>
      <c r="AG146" s="87"/>
      <c r="AH146" s="87"/>
      <c r="AI146" s="87"/>
      <c r="AJ146" s="87"/>
      <c r="AK146" s="87"/>
      <c r="AL146" s="87"/>
      <c r="AM146" s="87"/>
      <c r="AN146" s="87"/>
      <c r="AO146" s="87"/>
      <c r="AP146" s="87"/>
      <c r="AQ146" s="87"/>
      <c r="AR146" s="87"/>
      <c r="AS146" s="87"/>
      <c r="AT146" s="87"/>
      <c r="AU146" s="87"/>
      <c r="AV146" s="87"/>
      <c r="AW146" s="87"/>
      <c r="AX146" s="95"/>
      <c r="AY146" s="96"/>
      <c r="AZ146" s="96"/>
      <c r="BA146" s="96"/>
      <c r="BB146" s="97"/>
      <c r="BC146" s="103"/>
      <c r="BD146" s="96"/>
      <c r="BE146" s="96"/>
      <c r="BF146" s="96"/>
      <c r="BG146" s="96"/>
      <c r="BH146" s="96"/>
      <c r="BI146" s="97"/>
      <c r="BJ146" s="158"/>
      <c r="BK146" s="159"/>
      <c r="BL146" s="159"/>
      <c r="BM146" s="159"/>
      <c r="BN146" s="159"/>
      <c r="BO146" s="160"/>
      <c r="BP146" s="132"/>
      <c r="BQ146" s="132"/>
      <c r="BR146" s="132"/>
      <c r="BS146" s="144"/>
    </row>
    <row r="147" spans="1:71" ht="12.95" customHeight="1" x14ac:dyDescent="0.15">
      <c r="A147" s="89" t="s">
        <v>351</v>
      </c>
      <c r="B147" s="89"/>
      <c r="C147" s="89"/>
      <c r="D147" s="89"/>
      <c r="E147" s="89"/>
      <c r="F147" s="89"/>
      <c r="G147" s="89"/>
      <c r="H147" s="89"/>
      <c r="I147" s="89"/>
      <c r="J147" s="89"/>
      <c r="K147" s="89"/>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89"/>
      <c r="AL147" s="89"/>
      <c r="AM147" s="89"/>
      <c r="AN147" s="89"/>
      <c r="AO147" s="89"/>
      <c r="AP147" s="89"/>
      <c r="AQ147" s="89"/>
      <c r="AR147" s="89"/>
      <c r="AS147" s="89"/>
      <c r="AT147" s="89"/>
      <c r="AU147" s="89"/>
      <c r="AV147" s="89"/>
      <c r="AW147" s="89"/>
      <c r="AX147" s="92" t="s">
        <v>349</v>
      </c>
      <c r="AY147" s="93"/>
      <c r="AZ147" s="93"/>
      <c r="BA147" s="93"/>
      <c r="BB147" s="94"/>
      <c r="BC147" s="102" t="s">
        <v>350</v>
      </c>
      <c r="BD147" s="93"/>
      <c r="BE147" s="93"/>
      <c r="BF147" s="93"/>
      <c r="BG147" s="93"/>
      <c r="BH147" s="93"/>
      <c r="BI147" s="94"/>
      <c r="BJ147" s="102" t="s">
        <v>394</v>
      </c>
      <c r="BK147" s="93"/>
      <c r="BL147" s="93"/>
      <c r="BM147" s="93"/>
      <c r="BN147" s="93"/>
      <c r="BO147" s="94"/>
      <c r="BP147" s="74">
        <v>1281600</v>
      </c>
      <c r="BQ147" s="71">
        <v>1281600</v>
      </c>
      <c r="BR147" s="74">
        <v>1281600</v>
      </c>
      <c r="BS147" s="58"/>
    </row>
    <row r="148" spans="1:71" x14ac:dyDescent="0.15">
      <c r="A148" s="89" t="s">
        <v>209</v>
      </c>
      <c r="B148" s="89"/>
      <c r="C148" s="89"/>
      <c r="D148" s="89"/>
      <c r="E148" s="89"/>
      <c r="F148" s="89"/>
      <c r="G148" s="89"/>
      <c r="H148" s="89"/>
      <c r="I148" s="89"/>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89"/>
      <c r="AL148" s="89"/>
      <c r="AM148" s="89"/>
      <c r="AN148" s="89"/>
      <c r="AO148" s="89"/>
      <c r="AP148" s="89"/>
      <c r="AQ148" s="89"/>
      <c r="AR148" s="89"/>
      <c r="AS148" s="89"/>
      <c r="AT148" s="89"/>
      <c r="AU148" s="89"/>
      <c r="AV148" s="89"/>
      <c r="AW148" s="114"/>
      <c r="AX148" s="92" t="s">
        <v>352</v>
      </c>
      <c r="AY148" s="93"/>
      <c r="AZ148" s="93"/>
      <c r="BA148" s="93"/>
      <c r="BB148" s="94"/>
      <c r="BC148" s="102" t="s">
        <v>160</v>
      </c>
      <c r="BD148" s="93"/>
      <c r="BE148" s="93"/>
      <c r="BF148" s="93"/>
      <c r="BG148" s="93"/>
      <c r="BH148" s="93"/>
      <c r="BI148" s="94"/>
      <c r="BJ148" s="102"/>
      <c r="BK148" s="93"/>
      <c r="BL148" s="93"/>
      <c r="BM148" s="93"/>
      <c r="BN148" s="93"/>
      <c r="BO148" s="94"/>
      <c r="BP148" s="130"/>
      <c r="BQ148" s="130"/>
      <c r="BR148" s="130"/>
      <c r="BS148" s="142"/>
    </row>
    <row r="149" spans="1:71" x14ac:dyDescent="0.15">
      <c r="A149" s="87" t="s">
        <v>208</v>
      </c>
      <c r="B149" s="87"/>
      <c r="C149" s="87"/>
      <c r="D149" s="87"/>
      <c r="E149" s="87"/>
      <c r="F149" s="87"/>
      <c r="G149" s="87"/>
      <c r="H149" s="87"/>
      <c r="I149" s="87"/>
      <c r="J149" s="87"/>
      <c r="K149" s="87"/>
      <c r="L149" s="87"/>
      <c r="M149" s="87"/>
      <c r="N149" s="87"/>
      <c r="O149" s="87"/>
      <c r="P149" s="87"/>
      <c r="Q149" s="87"/>
      <c r="R149" s="87"/>
      <c r="S149" s="87"/>
      <c r="T149" s="87"/>
      <c r="U149" s="87"/>
      <c r="V149" s="87"/>
      <c r="W149" s="87"/>
      <c r="X149" s="87"/>
      <c r="Y149" s="87"/>
      <c r="Z149" s="87"/>
      <c r="AA149" s="87"/>
      <c r="AB149" s="87"/>
      <c r="AC149" s="87"/>
      <c r="AD149" s="87"/>
      <c r="AE149" s="87"/>
      <c r="AF149" s="87"/>
      <c r="AG149" s="87"/>
      <c r="AH149" s="87"/>
      <c r="AI149" s="87"/>
      <c r="AJ149" s="87"/>
      <c r="AK149" s="87"/>
      <c r="AL149" s="87"/>
      <c r="AM149" s="87"/>
      <c r="AN149" s="87"/>
      <c r="AO149" s="87"/>
      <c r="AP149" s="87"/>
      <c r="AQ149" s="87"/>
      <c r="AR149" s="87"/>
      <c r="AS149" s="87"/>
      <c r="AT149" s="87"/>
      <c r="AU149" s="87"/>
      <c r="AV149" s="87"/>
      <c r="AW149" s="87"/>
      <c r="AX149" s="95"/>
      <c r="AY149" s="96"/>
      <c r="AZ149" s="96"/>
      <c r="BA149" s="96"/>
      <c r="BB149" s="97"/>
      <c r="BC149" s="103"/>
      <c r="BD149" s="96"/>
      <c r="BE149" s="96"/>
      <c r="BF149" s="96"/>
      <c r="BG149" s="96"/>
      <c r="BH149" s="96"/>
      <c r="BI149" s="97"/>
      <c r="BJ149" s="103"/>
      <c r="BK149" s="96"/>
      <c r="BL149" s="96"/>
      <c r="BM149" s="96"/>
      <c r="BN149" s="96"/>
      <c r="BO149" s="97"/>
      <c r="BP149" s="132"/>
      <c r="BQ149" s="132"/>
      <c r="BR149" s="132"/>
      <c r="BS149" s="144"/>
    </row>
    <row r="150" spans="1:71" x14ac:dyDescent="0.15">
      <c r="A150" s="123" t="s">
        <v>47</v>
      </c>
      <c r="B150" s="123"/>
      <c r="C150" s="123"/>
      <c r="D150" s="123"/>
      <c r="E150" s="123"/>
      <c r="F150" s="123"/>
      <c r="G150" s="123"/>
      <c r="H150" s="123"/>
      <c r="I150" s="123"/>
      <c r="J150" s="123"/>
      <c r="K150" s="123"/>
      <c r="L150" s="123"/>
      <c r="M150" s="123"/>
      <c r="N150" s="123"/>
      <c r="O150" s="123"/>
      <c r="P150" s="123"/>
      <c r="Q150" s="123"/>
      <c r="R150" s="123"/>
      <c r="S150" s="123"/>
      <c r="T150" s="123"/>
      <c r="U150" s="123"/>
      <c r="V150" s="123"/>
      <c r="W150" s="123"/>
      <c r="X150" s="123"/>
      <c r="Y150" s="123"/>
      <c r="Z150" s="123"/>
      <c r="AA150" s="123"/>
      <c r="AB150" s="123"/>
      <c r="AC150" s="123"/>
      <c r="AD150" s="123"/>
      <c r="AE150" s="123"/>
      <c r="AF150" s="123"/>
      <c r="AG150" s="123"/>
      <c r="AH150" s="123"/>
      <c r="AI150" s="123"/>
      <c r="AJ150" s="123"/>
      <c r="AK150" s="123"/>
      <c r="AL150" s="123"/>
      <c r="AM150" s="123"/>
      <c r="AN150" s="123"/>
      <c r="AO150" s="123"/>
      <c r="AP150" s="123"/>
      <c r="AQ150" s="123"/>
      <c r="AR150" s="123"/>
      <c r="AS150" s="123"/>
      <c r="AT150" s="123"/>
      <c r="AU150" s="123"/>
      <c r="AV150" s="123"/>
      <c r="AW150" s="123"/>
      <c r="AX150" s="92" t="s">
        <v>353</v>
      </c>
      <c r="AY150" s="93"/>
      <c r="AZ150" s="93"/>
      <c r="BA150" s="93"/>
      <c r="BB150" s="94"/>
      <c r="BC150" s="102" t="s">
        <v>161</v>
      </c>
      <c r="BD150" s="93"/>
      <c r="BE150" s="93"/>
      <c r="BF150" s="93"/>
      <c r="BG150" s="93"/>
      <c r="BH150" s="93"/>
      <c r="BI150" s="94"/>
      <c r="BJ150" s="102"/>
      <c r="BK150" s="93"/>
      <c r="BL150" s="93"/>
      <c r="BM150" s="93"/>
      <c r="BN150" s="93"/>
      <c r="BO150" s="94"/>
      <c r="BP150" s="130"/>
      <c r="BQ150" s="130"/>
      <c r="BR150" s="130"/>
      <c r="BS150" s="142"/>
    </row>
    <row r="151" spans="1:71" x14ac:dyDescent="0.15">
      <c r="A151" s="128" t="s">
        <v>166</v>
      </c>
      <c r="B151" s="128"/>
      <c r="C151" s="128"/>
      <c r="D151" s="128"/>
      <c r="E151" s="128"/>
      <c r="F151" s="128"/>
      <c r="G151" s="128"/>
      <c r="H151" s="128"/>
      <c r="I151" s="128"/>
      <c r="J151" s="128"/>
      <c r="K151" s="128"/>
      <c r="L151" s="128"/>
      <c r="M151" s="128"/>
      <c r="N151" s="128"/>
      <c r="O151" s="128"/>
      <c r="P151" s="128"/>
      <c r="Q151" s="128"/>
      <c r="R151" s="128"/>
      <c r="S151" s="128"/>
      <c r="T151" s="128"/>
      <c r="U151" s="128"/>
      <c r="V151" s="128"/>
      <c r="W151" s="128"/>
      <c r="X151" s="128"/>
      <c r="Y151" s="128"/>
      <c r="Z151" s="128"/>
      <c r="AA151" s="128"/>
      <c r="AB151" s="128"/>
      <c r="AC151" s="128"/>
      <c r="AD151" s="128"/>
      <c r="AE151" s="128"/>
      <c r="AF151" s="128"/>
      <c r="AG151" s="128"/>
      <c r="AH151" s="128"/>
      <c r="AI151" s="128"/>
      <c r="AJ151" s="128"/>
      <c r="AK151" s="128"/>
      <c r="AL151" s="128"/>
      <c r="AM151" s="128"/>
      <c r="AN151" s="128"/>
      <c r="AO151" s="128"/>
      <c r="AP151" s="128"/>
      <c r="AQ151" s="128"/>
      <c r="AR151" s="128"/>
      <c r="AS151" s="128"/>
      <c r="AT151" s="128"/>
      <c r="AU151" s="128"/>
      <c r="AV151" s="128"/>
      <c r="AW151" s="128"/>
      <c r="AX151" s="109"/>
      <c r="AY151" s="110"/>
      <c r="AZ151" s="110"/>
      <c r="BA151" s="110"/>
      <c r="BB151" s="111"/>
      <c r="BC151" s="133"/>
      <c r="BD151" s="110"/>
      <c r="BE151" s="110"/>
      <c r="BF151" s="110"/>
      <c r="BG151" s="110"/>
      <c r="BH151" s="110"/>
      <c r="BI151" s="111"/>
      <c r="BJ151" s="133"/>
      <c r="BK151" s="110"/>
      <c r="BL151" s="110"/>
      <c r="BM151" s="110"/>
      <c r="BN151" s="110"/>
      <c r="BO151" s="111"/>
      <c r="BP151" s="131"/>
      <c r="BQ151" s="131"/>
      <c r="BR151" s="131"/>
      <c r="BS151" s="143"/>
    </row>
    <row r="152" spans="1:71" x14ac:dyDescent="0.15">
      <c r="A152" s="122" t="s">
        <v>165</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2"/>
      <c r="AC152" s="122"/>
      <c r="AD152" s="122"/>
      <c r="AE152" s="122"/>
      <c r="AF152" s="122"/>
      <c r="AG152" s="122"/>
      <c r="AH152" s="122"/>
      <c r="AI152" s="122"/>
      <c r="AJ152" s="122"/>
      <c r="AK152" s="122"/>
      <c r="AL152" s="122"/>
      <c r="AM152" s="122"/>
      <c r="AN152" s="122"/>
      <c r="AO152" s="122"/>
      <c r="AP152" s="122"/>
      <c r="AQ152" s="122"/>
      <c r="AR152" s="122"/>
      <c r="AS152" s="122"/>
      <c r="AT152" s="122"/>
      <c r="AU152" s="122"/>
      <c r="AV152" s="122"/>
      <c r="AW152" s="141"/>
      <c r="AX152" s="95"/>
      <c r="AY152" s="96"/>
      <c r="AZ152" s="96"/>
      <c r="BA152" s="96"/>
      <c r="BB152" s="97"/>
      <c r="BC152" s="103"/>
      <c r="BD152" s="96"/>
      <c r="BE152" s="96"/>
      <c r="BF152" s="96"/>
      <c r="BG152" s="96"/>
      <c r="BH152" s="96"/>
      <c r="BI152" s="97"/>
      <c r="BJ152" s="103"/>
      <c r="BK152" s="96"/>
      <c r="BL152" s="96"/>
      <c r="BM152" s="96"/>
      <c r="BN152" s="96"/>
      <c r="BO152" s="97"/>
      <c r="BP152" s="132"/>
      <c r="BQ152" s="132"/>
      <c r="BR152" s="132"/>
      <c r="BS152" s="144"/>
    </row>
    <row r="153" spans="1:71" x14ac:dyDescent="0.15">
      <c r="A153" s="128" t="s">
        <v>163</v>
      </c>
      <c r="B153" s="128"/>
      <c r="C153" s="128"/>
      <c r="D153" s="128"/>
      <c r="E153" s="128"/>
      <c r="F153" s="128"/>
      <c r="G153" s="128"/>
      <c r="H153" s="128"/>
      <c r="I153" s="128"/>
      <c r="J153" s="128"/>
      <c r="K153" s="128"/>
      <c r="L153" s="128"/>
      <c r="M153" s="128"/>
      <c r="N153" s="128"/>
      <c r="O153" s="128"/>
      <c r="P153" s="128"/>
      <c r="Q153" s="128"/>
      <c r="R153" s="128"/>
      <c r="S153" s="128"/>
      <c r="T153" s="128"/>
      <c r="U153" s="128"/>
      <c r="V153" s="128"/>
      <c r="W153" s="128"/>
      <c r="X153" s="128"/>
      <c r="Y153" s="128"/>
      <c r="Z153" s="128"/>
      <c r="AA153" s="128"/>
      <c r="AB153" s="128"/>
      <c r="AC153" s="128"/>
      <c r="AD153" s="128"/>
      <c r="AE153" s="128"/>
      <c r="AF153" s="128"/>
      <c r="AG153" s="128"/>
      <c r="AH153" s="128"/>
      <c r="AI153" s="128"/>
      <c r="AJ153" s="128"/>
      <c r="AK153" s="128"/>
      <c r="AL153" s="128"/>
      <c r="AM153" s="128"/>
      <c r="AN153" s="128"/>
      <c r="AO153" s="128"/>
      <c r="AP153" s="128"/>
      <c r="AQ153" s="128"/>
      <c r="AR153" s="128"/>
      <c r="AS153" s="128"/>
      <c r="AT153" s="128"/>
      <c r="AU153" s="128"/>
      <c r="AV153" s="128"/>
      <c r="AW153" s="129"/>
      <c r="AX153" s="92" t="s">
        <v>354</v>
      </c>
      <c r="AY153" s="93"/>
      <c r="AZ153" s="93"/>
      <c r="BA153" s="93"/>
      <c r="BB153" s="94"/>
      <c r="BC153" s="102" t="s">
        <v>162</v>
      </c>
      <c r="BD153" s="93"/>
      <c r="BE153" s="93"/>
      <c r="BF153" s="93"/>
      <c r="BG153" s="93"/>
      <c r="BH153" s="93"/>
      <c r="BI153" s="94"/>
      <c r="BJ153" s="102"/>
      <c r="BK153" s="93"/>
      <c r="BL153" s="93"/>
      <c r="BM153" s="93"/>
      <c r="BN153" s="93"/>
      <c r="BO153" s="94"/>
      <c r="BP153" s="130"/>
      <c r="BQ153" s="130"/>
      <c r="BR153" s="130"/>
      <c r="BS153" s="142"/>
    </row>
    <row r="154" spans="1:71" x14ac:dyDescent="0.15">
      <c r="A154" s="122" t="s">
        <v>164</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2"/>
      <c r="AC154" s="122"/>
      <c r="AD154" s="122"/>
      <c r="AE154" s="122"/>
      <c r="AF154" s="122"/>
      <c r="AG154" s="122"/>
      <c r="AH154" s="122"/>
      <c r="AI154" s="122"/>
      <c r="AJ154" s="122"/>
      <c r="AK154" s="122"/>
      <c r="AL154" s="122"/>
      <c r="AM154" s="122"/>
      <c r="AN154" s="122"/>
      <c r="AO154" s="122"/>
      <c r="AP154" s="122"/>
      <c r="AQ154" s="122"/>
      <c r="AR154" s="122"/>
      <c r="AS154" s="122"/>
      <c r="AT154" s="122"/>
      <c r="AU154" s="122"/>
      <c r="AV154" s="122"/>
      <c r="AW154" s="141"/>
      <c r="AX154" s="95"/>
      <c r="AY154" s="96"/>
      <c r="AZ154" s="96"/>
      <c r="BA154" s="96"/>
      <c r="BB154" s="97"/>
      <c r="BC154" s="103"/>
      <c r="BD154" s="96"/>
      <c r="BE154" s="96"/>
      <c r="BF154" s="96"/>
      <c r="BG154" s="96"/>
      <c r="BH154" s="96"/>
      <c r="BI154" s="97"/>
      <c r="BJ154" s="103"/>
      <c r="BK154" s="96"/>
      <c r="BL154" s="96"/>
      <c r="BM154" s="96"/>
      <c r="BN154" s="96"/>
      <c r="BO154" s="97"/>
      <c r="BP154" s="132"/>
      <c r="BQ154" s="132"/>
      <c r="BR154" s="132"/>
      <c r="BS154" s="144"/>
    </row>
    <row r="155" spans="1:71" ht="12.95" customHeight="1" x14ac:dyDescent="0.15">
      <c r="A155" s="161" t="s">
        <v>180</v>
      </c>
      <c r="B155" s="161"/>
      <c r="C155" s="161"/>
      <c r="D155" s="161"/>
      <c r="E155" s="161"/>
      <c r="F155" s="161"/>
      <c r="G155" s="161"/>
      <c r="H155" s="161"/>
      <c r="I155" s="161"/>
      <c r="J155" s="161"/>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2"/>
      <c r="AX155" s="149" t="s">
        <v>167</v>
      </c>
      <c r="AY155" s="150"/>
      <c r="AZ155" s="150"/>
      <c r="BA155" s="150"/>
      <c r="BB155" s="150"/>
      <c r="BC155" s="150" t="s">
        <v>168</v>
      </c>
      <c r="BD155" s="150"/>
      <c r="BE155" s="150"/>
      <c r="BF155" s="150"/>
      <c r="BG155" s="150"/>
      <c r="BH155" s="150"/>
      <c r="BI155" s="150"/>
      <c r="BJ155" s="91"/>
      <c r="BK155" s="91"/>
      <c r="BL155" s="91"/>
      <c r="BM155" s="91"/>
      <c r="BN155" s="91"/>
      <c r="BO155" s="91"/>
      <c r="BP155" s="70"/>
      <c r="BQ155" s="71"/>
      <c r="BR155" s="70"/>
      <c r="BS155" s="37" t="s">
        <v>54</v>
      </c>
    </row>
    <row r="156" spans="1:71" x14ac:dyDescent="0.15">
      <c r="A156" s="89" t="s">
        <v>47</v>
      </c>
      <c r="B156" s="89"/>
      <c r="C156" s="89"/>
      <c r="D156" s="89"/>
      <c r="E156" s="89"/>
      <c r="F156" s="89"/>
      <c r="G156" s="89"/>
      <c r="H156" s="89"/>
      <c r="I156" s="89"/>
      <c r="J156" s="89"/>
      <c r="K156" s="89"/>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89"/>
      <c r="AL156" s="89"/>
      <c r="AM156" s="89"/>
      <c r="AN156" s="89"/>
      <c r="AO156" s="89"/>
      <c r="AP156" s="89"/>
      <c r="AQ156" s="89"/>
      <c r="AR156" s="89"/>
      <c r="AS156" s="89"/>
      <c r="AT156" s="89"/>
      <c r="AU156" s="89"/>
      <c r="AV156" s="89"/>
      <c r="AW156" s="89"/>
      <c r="AX156" s="92" t="s">
        <v>169</v>
      </c>
      <c r="AY156" s="93"/>
      <c r="AZ156" s="93"/>
      <c r="BA156" s="93"/>
      <c r="BB156" s="94"/>
      <c r="BC156" s="102"/>
      <c r="BD156" s="93"/>
      <c r="BE156" s="93"/>
      <c r="BF156" s="93"/>
      <c r="BG156" s="93"/>
      <c r="BH156" s="93"/>
      <c r="BI156" s="94"/>
      <c r="BJ156" s="102"/>
      <c r="BK156" s="93"/>
      <c r="BL156" s="93"/>
      <c r="BM156" s="93"/>
      <c r="BN156" s="93"/>
      <c r="BO156" s="94"/>
      <c r="BP156" s="130"/>
      <c r="BQ156" s="130"/>
      <c r="BR156" s="130"/>
      <c r="BS156" s="145" t="s">
        <v>54</v>
      </c>
    </row>
    <row r="157" spans="1:71" ht="12.95" customHeight="1" x14ac:dyDescent="0.15">
      <c r="A157" s="87" t="s">
        <v>181</v>
      </c>
      <c r="B157" s="87"/>
      <c r="C157" s="87"/>
      <c r="D157" s="87"/>
      <c r="E157" s="87"/>
      <c r="F157" s="87"/>
      <c r="G157" s="87"/>
      <c r="H157" s="87"/>
      <c r="I157" s="87"/>
      <c r="J157" s="87"/>
      <c r="K157" s="87"/>
      <c r="L157" s="87"/>
      <c r="M157" s="87"/>
      <c r="N157" s="87"/>
      <c r="O157" s="87"/>
      <c r="P157" s="87"/>
      <c r="Q157" s="87"/>
      <c r="R157" s="87"/>
      <c r="S157" s="87"/>
      <c r="T157" s="87"/>
      <c r="U157" s="87"/>
      <c r="V157" s="87"/>
      <c r="W157" s="87"/>
      <c r="X157" s="87"/>
      <c r="Y157" s="87"/>
      <c r="Z157" s="87"/>
      <c r="AA157" s="87"/>
      <c r="AB157" s="87"/>
      <c r="AC157" s="87"/>
      <c r="AD157" s="87"/>
      <c r="AE157" s="87"/>
      <c r="AF157" s="87"/>
      <c r="AG157" s="87"/>
      <c r="AH157" s="87"/>
      <c r="AI157" s="87"/>
      <c r="AJ157" s="87"/>
      <c r="AK157" s="87"/>
      <c r="AL157" s="87"/>
      <c r="AM157" s="87"/>
      <c r="AN157" s="87"/>
      <c r="AO157" s="87"/>
      <c r="AP157" s="87"/>
      <c r="AQ157" s="87"/>
      <c r="AR157" s="87"/>
      <c r="AS157" s="87"/>
      <c r="AT157" s="87"/>
      <c r="AU157" s="87"/>
      <c r="AV157" s="87"/>
      <c r="AW157" s="87"/>
      <c r="AX157" s="95"/>
      <c r="AY157" s="96"/>
      <c r="AZ157" s="96"/>
      <c r="BA157" s="96"/>
      <c r="BB157" s="97"/>
      <c r="BC157" s="103"/>
      <c r="BD157" s="96"/>
      <c r="BE157" s="96"/>
      <c r="BF157" s="96"/>
      <c r="BG157" s="96"/>
      <c r="BH157" s="96"/>
      <c r="BI157" s="97"/>
      <c r="BJ157" s="103"/>
      <c r="BK157" s="96"/>
      <c r="BL157" s="96"/>
      <c r="BM157" s="96"/>
      <c r="BN157" s="96"/>
      <c r="BO157" s="97"/>
      <c r="BP157" s="132"/>
      <c r="BQ157" s="132"/>
      <c r="BR157" s="132"/>
      <c r="BS157" s="146"/>
    </row>
    <row r="158" spans="1:71" ht="12.95" customHeight="1" x14ac:dyDescent="0.15">
      <c r="A158" s="86" t="s">
        <v>182</v>
      </c>
      <c r="B158" s="86"/>
      <c r="C158" s="86"/>
      <c r="D158" s="86"/>
      <c r="E158" s="86"/>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90" t="s">
        <v>170</v>
      </c>
      <c r="AY158" s="91"/>
      <c r="AZ158" s="91"/>
      <c r="BA158" s="91"/>
      <c r="BB158" s="91"/>
      <c r="BC158" s="91"/>
      <c r="BD158" s="91"/>
      <c r="BE158" s="91"/>
      <c r="BF158" s="91"/>
      <c r="BG158" s="91"/>
      <c r="BH158" s="91"/>
      <c r="BI158" s="91"/>
      <c r="BJ158" s="91"/>
      <c r="BK158" s="91"/>
      <c r="BL158" s="91"/>
      <c r="BM158" s="91"/>
      <c r="BN158" s="91"/>
      <c r="BO158" s="91"/>
      <c r="BP158" s="70"/>
      <c r="BQ158" s="71"/>
      <c r="BR158" s="70"/>
      <c r="BS158" s="37" t="s">
        <v>54</v>
      </c>
    </row>
    <row r="159" spans="1:71" ht="12.95" customHeight="1" x14ac:dyDescent="0.15">
      <c r="A159" s="86" t="s">
        <v>183</v>
      </c>
      <c r="B159" s="86"/>
      <c r="C159" s="86"/>
      <c r="D159" s="86"/>
      <c r="E159" s="86"/>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90" t="s">
        <v>171</v>
      </c>
      <c r="AY159" s="91"/>
      <c r="AZ159" s="91"/>
      <c r="BA159" s="91"/>
      <c r="BB159" s="91"/>
      <c r="BC159" s="91"/>
      <c r="BD159" s="91"/>
      <c r="BE159" s="91"/>
      <c r="BF159" s="91"/>
      <c r="BG159" s="91"/>
      <c r="BH159" s="91"/>
      <c r="BI159" s="91"/>
      <c r="BJ159" s="91"/>
      <c r="BK159" s="91"/>
      <c r="BL159" s="91"/>
      <c r="BM159" s="91"/>
      <c r="BN159" s="91"/>
      <c r="BO159" s="91"/>
      <c r="BP159" s="70"/>
      <c r="BQ159" s="71"/>
      <c r="BR159" s="70"/>
      <c r="BS159" s="37" t="s">
        <v>54</v>
      </c>
    </row>
    <row r="160" spans="1:71" ht="12.95" customHeight="1" x14ac:dyDescent="0.15">
      <c r="A160" s="148" t="s">
        <v>184</v>
      </c>
      <c r="B160" s="148"/>
      <c r="C160" s="148"/>
      <c r="D160" s="148"/>
      <c r="E160" s="148"/>
      <c r="F160" s="148"/>
      <c r="G160" s="148"/>
      <c r="H160" s="148"/>
      <c r="I160" s="148"/>
      <c r="J160" s="148"/>
      <c r="K160" s="148"/>
      <c r="L160" s="148"/>
      <c r="M160" s="148"/>
      <c r="N160" s="148"/>
      <c r="O160" s="148"/>
      <c r="P160" s="148"/>
      <c r="Q160" s="148"/>
      <c r="R160" s="148"/>
      <c r="S160" s="148"/>
      <c r="T160" s="148"/>
      <c r="U160" s="148"/>
      <c r="V160" s="148"/>
      <c r="W160" s="148"/>
      <c r="X160" s="148"/>
      <c r="Y160" s="148"/>
      <c r="Z160" s="148"/>
      <c r="AA160" s="148"/>
      <c r="AB160" s="148"/>
      <c r="AC160" s="148"/>
      <c r="AD160" s="148"/>
      <c r="AE160" s="148"/>
      <c r="AF160" s="148"/>
      <c r="AG160" s="148"/>
      <c r="AH160" s="148"/>
      <c r="AI160" s="148"/>
      <c r="AJ160" s="148"/>
      <c r="AK160" s="148"/>
      <c r="AL160" s="148"/>
      <c r="AM160" s="148"/>
      <c r="AN160" s="148"/>
      <c r="AO160" s="148"/>
      <c r="AP160" s="148"/>
      <c r="AQ160" s="148"/>
      <c r="AR160" s="148"/>
      <c r="AS160" s="148"/>
      <c r="AT160" s="148"/>
      <c r="AU160" s="148"/>
      <c r="AV160" s="148"/>
      <c r="AW160" s="148"/>
      <c r="AX160" s="149" t="s">
        <v>172</v>
      </c>
      <c r="AY160" s="150"/>
      <c r="AZ160" s="150"/>
      <c r="BA160" s="150"/>
      <c r="BB160" s="150"/>
      <c r="BC160" s="150" t="s">
        <v>54</v>
      </c>
      <c r="BD160" s="150"/>
      <c r="BE160" s="150"/>
      <c r="BF160" s="150"/>
      <c r="BG160" s="150"/>
      <c r="BH160" s="150"/>
      <c r="BI160" s="150"/>
      <c r="BJ160" s="91"/>
      <c r="BK160" s="91"/>
      <c r="BL160" s="91"/>
      <c r="BM160" s="91"/>
      <c r="BN160" s="91"/>
      <c r="BO160" s="91"/>
      <c r="BP160" s="70">
        <f>BP161</f>
        <v>0</v>
      </c>
      <c r="BQ160" s="70">
        <f t="shared" ref="BQ160:BR160" si="13">BQ161</f>
        <v>0</v>
      </c>
      <c r="BR160" s="70">
        <f t="shared" si="13"/>
        <v>0</v>
      </c>
      <c r="BS160" s="37" t="s">
        <v>54</v>
      </c>
    </row>
    <row r="161" spans="1:71" x14ac:dyDescent="0.15">
      <c r="A161" s="89" t="s">
        <v>75</v>
      </c>
      <c r="B161" s="89"/>
      <c r="C161" s="89"/>
      <c r="D161" s="89"/>
      <c r="E161" s="89"/>
      <c r="F161" s="89"/>
      <c r="G161" s="89"/>
      <c r="H161" s="89"/>
      <c r="I161" s="89"/>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89"/>
      <c r="AL161" s="89"/>
      <c r="AM161" s="89"/>
      <c r="AN161" s="89"/>
      <c r="AO161" s="89"/>
      <c r="AP161" s="89"/>
      <c r="AQ161" s="89"/>
      <c r="AR161" s="89"/>
      <c r="AS161" s="89"/>
      <c r="AT161" s="89"/>
      <c r="AU161" s="89"/>
      <c r="AV161" s="89"/>
      <c r="AW161" s="89"/>
      <c r="AX161" s="92" t="s">
        <v>173</v>
      </c>
      <c r="AY161" s="93"/>
      <c r="AZ161" s="93"/>
      <c r="BA161" s="93"/>
      <c r="BB161" s="94"/>
      <c r="BC161" s="102" t="s">
        <v>174</v>
      </c>
      <c r="BD161" s="93"/>
      <c r="BE161" s="93"/>
      <c r="BF161" s="93"/>
      <c r="BG161" s="93"/>
      <c r="BH161" s="93"/>
      <c r="BI161" s="94"/>
      <c r="BJ161" s="102"/>
      <c r="BK161" s="93"/>
      <c r="BL161" s="93"/>
      <c r="BM161" s="93"/>
      <c r="BN161" s="93"/>
      <c r="BO161" s="94"/>
      <c r="BP161" s="130"/>
      <c r="BQ161" s="130"/>
      <c r="BR161" s="130"/>
      <c r="BS161" s="145" t="s">
        <v>54</v>
      </c>
    </row>
    <row r="162" spans="1:71" x14ac:dyDescent="0.15">
      <c r="A162" s="87" t="s">
        <v>175</v>
      </c>
      <c r="B162" s="87"/>
      <c r="C162" s="87"/>
      <c r="D162" s="87"/>
      <c r="E162" s="87"/>
      <c r="F162" s="87"/>
      <c r="G162" s="87"/>
      <c r="H162" s="87"/>
      <c r="I162" s="87"/>
      <c r="J162" s="87"/>
      <c r="K162" s="87"/>
      <c r="L162" s="87"/>
      <c r="M162" s="87"/>
      <c r="N162" s="87"/>
      <c r="O162" s="87"/>
      <c r="P162" s="87"/>
      <c r="Q162" s="87"/>
      <c r="R162" s="87"/>
      <c r="S162" s="87"/>
      <c r="T162" s="87"/>
      <c r="U162" s="87"/>
      <c r="V162" s="87"/>
      <c r="W162" s="87"/>
      <c r="X162" s="87"/>
      <c r="Y162" s="87"/>
      <c r="Z162" s="87"/>
      <c r="AA162" s="87"/>
      <c r="AB162" s="87"/>
      <c r="AC162" s="87"/>
      <c r="AD162" s="87"/>
      <c r="AE162" s="87"/>
      <c r="AF162" s="87"/>
      <c r="AG162" s="87"/>
      <c r="AH162" s="87"/>
      <c r="AI162" s="87"/>
      <c r="AJ162" s="87"/>
      <c r="AK162" s="87"/>
      <c r="AL162" s="87"/>
      <c r="AM162" s="87"/>
      <c r="AN162" s="87"/>
      <c r="AO162" s="87"/>
      <c r="AP162" s="87"/>
      <c r="AQ162" s="87"/>
      <c r="AR162" s="87"/>
      <c r="AS162" s="87"/>
      <c r="AT162" s="87"/>
      <c r="AU162" s="87"/>
      <c r="AV162" s="87"/>
      <c r="AW162" s="87"/>
      <c r="AX162" s="95"/>
      <c r="AY162" s="96"/>
      <c r="AZ162" s="96"/>
      <c r="BA162" s="96"/>
      <c r="BB162" s="97"/>
      <c r="BC162" s="103"/>
      <c r="BD162" s="96"/>
      <c r="BE162" s="96"/>
      <c r="BF162" s="96"/>
      <c r="BG162" s="96"/>
      <c r="BH162" s="96"/>
      <c r="BI162" s="97"/>
      <c r="BJ162" s="103"/>
      <c r="BK162" s="96"/>
      <c r="BL162" s="96"/>
      <c r="BM162" s="96"/>
      <c r="BN162" s="96"/>
      <c r="BO162" s="97"/>
      <c r="BP162" s="132"/>
      <c r="BQ162" s="132"/>
      <c r="BR162" s="132"/>
      <c r="BS162" s="146"/>
    </row>
    <row r="163" spans="1:71" ht="12.95" customHeight="1" thickBot="1" x14ac:dyDescent="0.2">
      <c r="A163" s="86"/>
      <c r="B163" s="86"/>
      <c r="C163" s="86"/>
      <c r="D163" s="86"/>
      <c r="E163" s="86"/>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139"/>
      <c r="AY163" s="140"/>
      <c r="AZ163" s="140"/>
      <c r="BA163" s="140"/>
      <c r="BB163" s="140"/>
      <c r="BC163" s="140"/>
      <c r="BD163" s="140"/>
      <c r="BE163" s="140"/>
      <c r="BF163" s="140"/>
      <c r="BG163" s="140"/>
      <c r="BH163" s="140"/>
      <c r="BI163" s="140"/>
      <c r="BJ163" s="140"/>
      <c r="BK163" s="140"/>
      <c r="BL163" s="140"/>
      <c r="BM163" s="140"/>
      <c r="BN163" s="140"/>
      <c r="BO163" s="140"/>
      <c r="BP163" s="48"/>
      <c r="BQ163" s="49"/>
      <c r="BR163" s="48"/>
      <c r="BS163" s="48"/>
    </row>
    <row r="164" spans="1:71" s="1" customFormat="1" ht="11.25" customHeight="1" x14ac:dyDescent="0.1">
      <c r="A164" s="12"/>
      <c r="B164" s="12"/>
      <c r="C164" s="12"/>
      <c r="D164" s="12"/>
      <c r="E164" s="12"/>
      <c r="F164" s="12"/>
      <c r="G164" s="12"/>
      <c r="H164" s="12"/>
      <c r="I164" s="12"/>
      <c r="J164" s="12"/>
      <c r="K164" s="12"/>
      <c r="L164" s="12"/>
      <c r="M164" s="12"/>
      <c r="N164" s="12"/>
      <c r="O164" s="12"/>
      <c r="P164" s="12"/>
      <c r="Q164" s="12"/>
      <c r="R164" s="12"/>
    </row>
    <row r="165" spans="1:71" s="14" customFormat="1" ht="12" customHeight="1" x14ac:dyDescent="0.15">
      <c r="A165" s="13" t="s">
        <v>188</v>
      </c>
    </row>
    <row r="166" spans="1:71" s="14" customFormat="1" ht="12" customHeight="1" x14ac:dyDescent="0.15">
      <c r="A166" s="13" t="s">
        <v>189</v>
      </c>
    </row>
    <row r="167" spans="1:71" s="14" customFormat="1" ht="12" customHeight="1" x14ac:dyDescent="0.15">
      <c r="A167" s="13" t="s">
        <v>190</v>
      </c>
    </row>
    <row r="168" spans="1:71" s="14" customFormat="1" ht="12" customHeight="1" x14ac:dyDescent="0.15">
      <c r="A168" s="14" t="s">
        <v>185</v>
      </c>
    </row>
    <row r="169" spans="1:71" s="14" customFormat="1" ht="12" customHeight="1" x14ac:dyDescent="0.15">
      <c r="A169" s="14" t="s">
        <v>187</v>
      </c>
    </row>
    <row r="170" spans="1:71" s="14" customFormat="1" ht="12" customHeight="1" x14ac:dyDescent="0.15">
      <c r="A170" s="14" t="s">
        <v>355</v>
      </c>
    </row>
    <row r="171" spans="1:71" s="14" customFormat="1" ht="11.25" customHeight="1" x14ac:dyDescent="0.15">
      <c r="A171" s="147" t="s">
        <v>297</v>
      </c>
      <c r="B171" s="137"/>
      <c r="C171" s="137"/>
      <c r="D171" s="137"/>
      <c r="E171" s="137"/>
      <c r="F171" s="137"/>
      <c r="G171" s="137"/>
      <c r="H171" s="137"/>
      <c r="I171" s="137"/>
      <c r="J171" s="137"/>
      <c r="K171" s="137"/>
      <c r="L171" s="137"/>
      <c r="M171" s="137"/>
      <c r="N171" s="137"/>
      <c r="O171" s="137"/>
      <c r="P171" s="137"/>
      <c r="Q171" s="137"/>
      <c r="R171" s="137"/>
      <c r="S171" s="137"/>
      <c r="T171" s="137"/>
      <c r="U171" s="137"/>
      <c r="V171" s="137"/>
      <c r="W171" s="137"/>
      <c r="X171" s="137"/>
      <c r="Y171" s="137"/>
      <c r="Z171" s="137"/>
      <c r="AA171" s="137"/>
      <c r="AB171" s="137"/>
      <c r="AC171" s="137"/>
      <c r="AD171" s="137"/>
      <c r="AE171" s="137"/>
      <c r="AF171" s="137"/>
      <c r="AG171" s="137"/>
      <c r="AH171" s="137"/>
      <c r="AI171" s="137"/>
      <c r="AJ171" s="137"/>
      <c r="AK171" s="137"/>
      <c r="AL171" s="137"/>
      <c r="AM171" s="137"/>
      <c r="AN171" s="137"/>
      <c r="AO171" s="137"/>
      <c r="AP171" s="137"/>
      <c r="AQ171" s="137"/>
      <c r="AR171" s="137"/>
      <c r="AS171" s="137"/>
      <c r="AT171" s="137"/>
      <c r="AU171" s="137"/>
      <c r="AV171" s="137"/>
      <c r="AW171" s="137"/>
      <c r="AX171" s="137"/>
      <c r="AY171" s="137"/>
      <c r="AZ171" s="137"/>
      <c r="BA171" s="137"/>
      <c r="BB171" s="137"/>
      <c r="BC171" s="137"/>
      <c r="BD171" s="137"/>
      <c r="BE171" s="137"/>
      <c r="BF171" s="137"/>
      <c r="BG171" s="137"/>
      <c r="BH171" s="137"/>
      <c r="BI171" s="137"/>
      <c r="BJ171" s="137"/>
      <c r="BK171" s="137"/>
      <c r="BL171" s="137"/>
      <c r="BM171" s="137"/>
      <c r="BN171" s="137"/>
      <c r="BO171" s="137"/>
      <c r="BP171" s="137"/>
      <c r="BQ171" s="137"/>
      <c r="BR171" s="137"/>
      <c r="BS171" s="137"/>
    </row>
    <row r="172" spans="1:71" s="14" customFormat="1" ht="10.5" x14ac:dyDescent="0.15">
      <c r="A172" s="137"/>
      <c r="B172" s="137"/>
      <c r="C172" s="137"/>
      <c r="D172" s="137"/>
      <c r="E172" s="137"/>
      <c r="F172" s="137"/>
      <c r="G172" s="137"/>
      <c r="H172" s="137"/>
      <c r="I172" s="137"/>
      <c r="J172" s="137"/>
      <c r="K172" s="137"/>
      <c r="L172" s="137"/>
      <c r="M172" s="137"/>
      <c r="N172" s="137"/>
      <c r="O172" s="137"/>
      <c r="P172" s="137"/>
      <c r="Q172" s="137"/>
      <c r="R172" s="137"/>
      <c r="S172" s="137"/>
      <c r="T172" s="137"/>
      <c r="U172" s="137"/>
      <c r="V172" s="137"/>
      <c r="W172" s="137"/>
      <c r="X172" s="137"/>
      <c r="Y172" s="137"/>
      <c r="Z172" s="137"/>
      <c r="AA172" s="137"/>
      <c r="AB172" s="137"/>
      <c r="AC172" s="137"/>
      <c r="AD172" s="137"/>
      <c r="AE172" s="137"/>
      <c r="AF172" s="137"/>
      <c r="AG172" s="137"/>
      <c r="AH172" s="137"/>
      <c r="AI172" s="137"/>
      <c r="AJ172" s="137"/>
      <c r="AK172" s="137"/>
      <c r="AL172" s="137"/>
      <c r="AM172" s="137"/>
      <c r="AN172" s="137"/>
      <c r="AO172" s="137"/>
      <c r="AP172" s="137"/>
      <c r="AQ172" s="137"/>
      <c r="AR172" s="137"/>
      <c r="AS172" s="137"/>
      <c r="AT172" s="137"/>
      <c r="AU172" s="137"/>
      <c r="AV172" s="137"/>
      <c r="AW172" s="137"/>
      <c r="AX172" s="137"/>
      <c r="AY172" s="137"/>
      <c r="AZ172" s="137"/>
      <c r="BA172" s="137"/>
      <c r="BB172" s="137"/>
      <c r="BC172" s="137"/>
      <c r="BD172" s="137"/>
      <c r="BE172" s="137"/>
      <c r="BF172" s="137"/>
      <c r="BG172" s="137"/>
      <c r="BH172" s="137"/>
      <c r="BI172" s="137"/>
      <c r="BJ172" s="137"/>
      <c r="BK172" s="137"/>
      <c r="BL172" s="137"/>
      <c r="BM172" s="137"/>
      <c r="BN172" s="137"/>
      <c r="BO172" s="137"/>
      <c r="BP172" s="137"/>
      <c r="BQ172" s="137"/>
      <c r="BR172" s="137"/>
      <c r="BS172" s="137"/>
    </row>
    <row r="173" spans="1:71" s="14" customFormat="1" ht="12" customHeight="1" x14ac:dyDescent="0.15">
      <c r="A173" s="14" t="s">
        <v>186</v>
      </c>
    </row>
    <row r="174" spans="1:71" s="14" customFormat="1" ht="11.25" customHeight="1" x14ac:dyDescent="0.15">
      <c r="A174" s="136" t="s">
        <v>296</v>
      </c>
      <c r="B174" s="137"/>
      <c r="C174" s="137"/>
      <c r="D174" s="137"/>
      <c r="E174" s="137"/>
      <c r="F174" s="137"/>
      <c r="G174" s="137"/>
      <c r="H174" s="137"/>
      <c r="I174" s="137"/>
      <c r="J174" s="137"/>
      <c r="K174" s="137"/>
      <c r="L174" s="137"/>
      <c r="M174" s="137"/>
      <c r="N174" s="137"/>
      <c r="O174" s="137"/>
      <c r="P174" s="137"/>
      <c r="Q174" s="137"/>
      <c r="R174" s="137"/>
      <c r="S174" s="137"/>
      <c r="T174" s="137"/>
      <c r="U174" s="137"/>
      <c r="V174" s="137"/>
      <c r="W174" s="137"/>
      <c r="X174" s="137"/>
      <c r="Y174" s="137"/>
      <c r="Z174" s="137"/>
      <c r="AA174" s="137"/>
      <c r="AB174" s="137"/>
      <c r="AC174" s="137"/>
      <c r="AD174" s="137"/>
      <c r="AE174" s="137"/>
      <c r="AF174" s="137"/>
      <c r="AG174" s="137"/>
      <c r="AH174" s="137"/>
      <c r="AI174" s="137"/>
      <c r="AJ174" s="137"/>
      <c r="AK174" s="137"/>
      <c r="AL174" s="137"/>
      <c r="AM174" s="137"/>
      <c r="AN174" s="137"/>
      <c r="AO174" s="137"/>
      <c r="AP174" s="137"/>
      <c r="AQ174" s="137"/>
      <c r="AR174" s="137"/>
      <c r="AS174" s="137"/>
      <c r="AT174" s="137"/>
      <c r="AU174" s="137"/>
      <c r="AV174" s="137"/>
      <c r="AW174" s="137"/>
      <c r="AX174" s="137"/>
      <c r="AY174" s="137"/>
      <c r="AZ174" s="137"/>
      <c r="BA174" s="137"/>
      <c r="BB174" s="137"/>
      <c r="BC174" s="137"/>
      <c r="BD174" s="137"/>
      <c r="BE174" s="137"/>
      <c r="BF174" s="137"/>
      <c r="BG174" s="137"/>
      <c r="BH174" s="137"/>
      <c r="BI174" s="137"/>
      <c r="BJ174" s="137"/>
      <c r="BK174" s="137"/>
      <c r="BL174" s="137"/>
      <c r="BM174" s="137"/>
      <c r="BN174" s="137"/>
      <c r="BO174" s="137"/>
      <c r="BP174" s="137"/>
      <c r="BQ174" s="137"/>
      <c r="BR174" s="137"/>
      <c r="BS174" s="137"/>
    </row>
    <row r="175" spans="1:71" s="14" customFormat="1" ht="11.25" customHeight="1" x14ac:dyDescent="0.15">
      <c r="A175" s="147"/>
      <c r="B175" s="137"/>
      <c r="C175" s="137"/>
      <c r="D175" s="137"/>
      <c r="E175" s="137"/>
      <c r="F175" s="137"/>
      <c r="G175" s="137"/>
      <c r="H175" s="137"/>
      <c r="I175" s="137"/>
      <c r="J175" s="137"/>
      <c r="K175" s="137"/>
      <c r="L175" s="137"/>
      <c r="M175" s="137"/>
      <c r="N175" s="137"/>
      <c r="O175" s="137"/>
      <c r="P175" s="137"/>
      <c r="Q175" s="137"/>
      <c r="R175" s="137"/>
      <c r="S175" s="137"/>
      <c r="T175" s="137"/>
      <c r="U175" s="137"/>
      <c r="V175" s="137"/>
      <c r="W175" s="137"/>
      <c r="X175" s="137"/>
      <c r="Y175" s="137"/>
      <c r="Z175" s="137"/>
      <c r="AA175" s="137"/>
      <c r="AB175" s="137"/>
      <c r="AC175" s="137"/>
      <c r="AD175" s="137"/>
      <c r="AE175" s="137"/>
      <c r="AF175" s="137"/>
      <c r="AG175" s="137"/>
      <c r="AH175" s="137"/>
      <c r="AI175" s="137"/>
      <c r="AJ175" s="137"/>
      <c r="AK175" s="137"/>
      <c r="AL175" s="137"/>
      <c r="AM175" s="137"/>
      <c r="AN175" s="137"/>
      <c r="AO175" s="137"/>
      <c r="AP175" s="137"/>
      <c r="AQ175" s="137"/>
      <c r="AR175" s="137"/>
      <c r="AS175" s="137"/>
      <c r="AT175" s="137"/>
      <c r="AU175" s="137"/>
      <c r="AV175" s="137"/>
      <c r="AW175" s="137"/>
      <c r="AX175" s="137"/>
      <c r="AY175" s="137"/>
      <c r="AZ175" s="137"/>
      <c r="BA175" s="137"/>
      <c r="BB175" s="137"/>
      <c r="BC175" s="137"/>
      <c r="BD175" s="137"/>
      <c r="BE175" s="137"/>
      <c r="BF175" s="137"/>
      <c r="BG175" s="137"/>
      <c r="BH175" s="137"/>
      <c r="BI175" s="137"/>
      <c r="BJ175" s="137"/>
      <c r="BK175" s="137"/>
      <c r="BL175" s="137"/>
      <c r="BM175" s="137"/>
      <c r="BN175" s="137"/>
      <c r="BO175" s="137"/>
      <c r="BP175" s="137"/>
      <c r="BQ175" s="137"/>
      <c r="BR175" s="137"/>
      <c r="BS175" s="137"/>
    </row>
    <row r="176" spans="1:71" s="14" customFormat="1" ht="11.25" customHeight="1" x14ac:dyDescent="0.15">
      <c r="A176" s="137"/>
      <c r="B176" s="137"/>
      <c r="C176" s="137"/>
      <c r="D176" s="137"/>
      <c r="E176" s="137"/>
      <c r="F176" s="137"/>
      <c r="G176" s="137"/>
      <c r="H176" s="137"/>
      <c r="I176" s="137"/>
      <c r="J176" s="137"/>
      <c r="K176" s="137"/>
      <c r="L176" s="137"/>
      <c r="M176" s="137"/>
      <c r="N176" s="137"/>
      <c r="O176" s="137"/>
      <c r="P176" s="137"/>
      <c r="Q176" s="137"/>
      <c r="R176" s="137"/>
      <c r="S176" s="137"/>
      <c r="T176" s="137"/>
      <c r="U176" s="137"/>
      <c r="V176" s="137"/>
      <c r="W176" s="137"/>
      <c r="X176" s="137"/>
      <c r="Y176" s="137"/>
      <c r="Z176" s="137"/>
      <c r="AA176" s="137"/>
      <c r="AB176" s="137"/>
      <c r="AC176" s="137"/>
      <c r="AD176" s="137"/>
      <c r="AE176" s="137"/>
      <c r="AF176" s="137"/>
      <c r="AG176" s="137"/>
      <c r="AH176" s="137"/>
      <c r="AI176" s="137"/>
      <c r="AJ176" s="137"/>
      <c r="AK176" s="137"/>
      <c r="AL176" s="137"/>
      <c r="AM176" s="137"/>
      <c r="AN176" s="137"/>
      <c r="AO176" s="137"/>
      <c r="AP176" s="137"/>
      <c r="AQ176" s="137"/>
      <c r="AR176" s="137"/>
      <c r="AS176" s="137"/>
      <c r="AT176" s="137"/>
      <c r="AU176" s="137"/>
      <c r="AV176" s="137"/>
      <c r="AW176" s="137"/>
      <c r="AX176" s="137"/>
      <c r="AY176" s="137"/>
      <c r="AZ176" s="137"/>
      <c r="BA176" s="137"/>
      <c r="BB176" s="137"/>
      <c r="BC176" s="137"/>
      <c r="BD176" s="137"/>
      <c r="BE176" s="137"/>
      <c r="BF176" s="137"/>
      <c r="BG176" s="137"/>
      <c r="BH176" s="137"/>
      <c r="BI176" s="137"/>
      <c r="BJ176" s="137"/>
      <c r="BK176" s="137"/>
      <c r="BL176" s="137"/>
      <c r="BM176" s="137"/>
      <c r="BN176" s="137"/>
      <c r="BO176" s="137"/>
      <c r="BP176" s="137"/>
      <c r="BQ176" s="137"/>
      <c r="BR176" s="137"/>
      <c r="BS176" s="137"/>
    </row>
    <row r="177" spans="1:71" s="14" customFormat="1" ht="11.25" customHeight="1" x14ac:dyDescent="0.15">
      <c r="A177" s="136" t="s">
        <v>294</v>
      </c>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c r="BL177" s="138"/>
      <c r="BM177" s="138"/>
      <c r="BN177" s="138"/>
      <c r="BO177" s="138"/>
      <c r="BP177" s="138"/>
      <c r="BQ177" s="138"/>
      <c r="BR177" s="138"/>
      <c r="BS177" s="138"/>
    </row>
    <row r="178" spans="1:71" s="14" customFormat="1" ht="11.25" customHeight="1" x14ac:dyDescent="0.15">
      <c r="A178" s="138"/>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c r="BL178" s="138"/>
      <c r="BM178" s="138"/>
      <c r="BN178" s="138"/>
      <c r="BO178" s="138"/>
      <c r="BP178" s="138"/>
      <c r="BQ178" s="138"/>
      <c r="BR178" s="138"/>
      <c r="BS178" s="138"/>
    </row>
    <row r="179" spans="1:71" s="14" customFormat="1" ht="11.25" customHeight="1" x14ac:dyDescent="0.15">
      <c r="A179" s="136" t="s">
        <v>340</v>
      </c>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c r="BL179" s="138"/>
      <c r="BM179" s="138"/>
      <c r="BN179" s="138"/>
      <c r="BO179" s="138"/>
      <c r="BP179" s="138"/>
      <c r="BQ179" s="138"/>
      <c r="BR179" s="138"/>
      <c r="BS179" s="138"/>
    </row>
    <row r="180" spans="1:71" s="14" customFormat="1" ht="11.25" customHeight="1" x14ac:dyDescent="0.15">
      <c r="A180" s="138"/>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c r="BL180" s="138"/>
      <c r="BM180" s="138"/>
      <c r="BN180" s="138"/>
      <c r="BO180" s="138"/>
      <c r="BP180" s="138"/>
      <c r="BQ180" s="138"/>
      <c r="BR180" s="138"/>
      <c r="BS180" s="138"/>
    </row>
    <row r="181" spans="1:71" s="14" customFormat="1" ht="11.25" customHeight="1" x14ac:dyDescent="0.15">
      <c r="A181" s="138"/>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c r="Z181" s="138"/>
      <c r="AA181" s="138"/>
      <c r="AB181" s="138"/>
      <c r="AC181" s="138"/>
      <c r="AD181" s="138"/>
      <c r="AE181" s="138"/>
      <c r="AF181" s="138"/>
      <c r="AG181" s="138"/>
      <c r="AH181" s="138"/>
      <c r="AI181" s="138"/>
      <c r="AJ181" s="138"/>
      <c r="AK181" s="138"/>
      <c r="AL181" s="138"/>
      <c r="AM181" s="138"/>
      <c r="AN181" s="138"/>
      <c r="AO181" s="138"/>
      <c r="AP181" s="138"/>
      <c r="AQ181" s="138"/>
      <c r="AR181" s="138"/>
      <c r="AS181" s="138"/>
      <c r="AT181" s="138"/>
      <c r="AU181" s="138"/>
      <c r="AV181" s="138"/>
      <c r="AW181" s="138"/>
      <c r="AX181" s="138"/>
      <c r="AY181" s="138"/>
      <c r="AZ181" s="138"/>
      <c r="BA181" s="138"/>
      <c r="BB181" s="138"/>
      <c r="BC181" s="138"/>
      <c r="BD181" s="138"/>
      <c r="BE181" s="138"/>
      <c r="BF181" s="138"/>
      <c r="BG181" s="138"/>
      <c r="BH181" s="138"/>
      <c r="BI181" s="138"/>
      <c r="BJ181" s="138"/>
      <c r="BK181" s="138"/>
      <c r="BL181" s="138"/>
      <c r="BM181" s="138"/>
      <c r="BN181" s="138"/>
      <c r="BO181" s="138"/>
      <c r="BP181" s="138"/>
      <c r="BQ181" s="138"/>
      <c r="BR181" s="138"/>
      <c r="BS181" s="138"/>
    </row>
    <row r="182" spans="1:71" s="14" customFormat="1" ht="11.25" customHeight="1" x14ac:dyDescent="0.15">
      <c r="A182" s="136" t="s">
        <v>359</v>
      </c>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c r="BL182" s="138"/>
      <c r="BM182" s="138"/>
      <c r="BN182" s="138"/>
      <c r="BO182" s="138"/>
      <c r="BP182" s="138"/>
      <c r="BQ182" s="138"/>
      <c r="BR182" s="138"/>
      <c r="BS182" s="138"/>
    </row>
    <row r="183" spans="1:71" s="14" customFormat="1" ht="12" customHeight="1" x14ac:dyDescent="0.15">
      <c r="A183" s="138"/>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c r="BL183" s="138"/>
      <c r="BM183" s="138"/>
      <c r="BN183" s="138"/>
      <c r="BO183" s="138"/>
      <c r="BP183" s="138"/>
      <c r="BQ183" s="138"/>
      <c r="BR183" s="138"/>
      <c r="BS183" s="138"/>
    </row>
    <row r="184" spans="1:71" s="14" customFormat="1" ht="12" customHeight="1" x14ac:dyDescent="0.15">
      <c r="A184" s="13" t="s">
        <v>191</v>
      </c>
    </row>
    <row r="185" spans="1:71" s="14" customFormat="1" ht="11.25" customHeight="1" x14ac:dyDescent="0.15">
      <c r="A185" s="136" t="s">
        <v>295</v>
      </c>
      <c r="B185" s="137"/>
      <c r="C185" s="137"/>
      <c r="D185" s="137"/>
      <c r="E185" s="137"/>
      <c r="F185" s="137"/>
      <c r="G185" s="137"/>
      <c r="H185" s="137"/>
      <c r="I185" s="137"/>
      <c r="J185" s="137"/>
      <c r="K185" s="137"/>
      <c r="L185" s="137"/>
      <c r="M185" s="137"/>
      <c r="N185" s="137"/>
      <c r="O185" s="137"/>
      <c r="P185" s="137"/>
      <c r="Q185" s="137"/>
      <c r="R185" s="137"/>
      <c r="S185" s="137"/>
      <c r="T185" s="137"/>
      <c r="U185" s="137"/>
      <c r="V185" s="137"/>
      <c r="W185" s="137"/>
      <c r="X185" s="137"/>
      <c r="Y185" s="137"/>
      <c r="Z185" s="137"/>
      <c r="AA185" s="137"/>
      <c r="AB185" s="137"/>
      <c r="AC185" s="137"/>
      <c r="AD185" s="137"/>
      <c r="AE185" s="137"/>
      <c r="AF185" s="137"/>
      <c r="AG185" s="137"/>
      <c r="AH185" s="137"/>
      <c r="AI185" s="137"/>
      <c r="AJ185" s="137"/>
      <c r="AK185" s="137"/>
      <c r="AL185" s="137"/>
      <c r="AM185" s="137"/>
      <c r="AN185" s="137"/>
      <c r="AO185" s="137"/>
      <c r="AP185" s="137"/>
      <c r="AQ185" s="137"/>
      <c r="AR185" s="137"/>
      <c r="AS185" s="137"/>
      <c r="AT185" s="137"/>
      <c r="AU185" s="137"/>
      <c r="AV185" s="137"/>
      <c r="AW185" s="137"/>
      <c r="AX185" s="137"/>
      <c r="AY185" s="137"/>
      <c r="AZ185" s="137"/>
      <c r="BA185" s="137"/>
      <c r="BB185" s="137"/>
      <c r="BC185" s="137"/>
      <c r="BD185" s="137"/>
      <c r="BE185" s="137"/>
      <c r="BF185" s="137"/>
      <c r="BG185" s="137"/>
      <c r="BH185" s="137"/>
      <c r="BI185" s="137"/>
      <c r="BJ185" s="137"/>
      <c r="BK185" s="137"/>
      <c r="BL185" s="137"/>
      <c r="BM185" s="137"/>
      <c r="BN185" s="137"/>
      <c r="BO185" s="137"/>
      <c r="BP185" s="137"/>
      <c r="BQ185" s="137"/>
      <c r="BR185" s="137"/>
      <c r="BS185" s="137"/>
    </row>
    <row r="186" spans="1:71" s="14" customFormat="1" ht="11.25" customHeight="1" x14ac:dyDescent="0.15">
      <c r="A186" s="137"/>
      <c r="B186" s="137"/>
      <c r="C186" s="137"/>
      <c r="D186" s="137"/>
      <c r="E186" s="137"/>
      <c r="F186" s="137"/>
      <c r="G186" s="137"/>
      <c r="H186" s="137"/>
      <c r="I186" s="137"/>
      <c r="J186" s="137"/>
      <c r="K186" s="137"/>
      <c r="L186" s="137"/>
      <c r="M186" s="137"/>
      <c r="N186" s="137"/>
      <c r="O186" s="137"/>
      <c r="P186" s="137"/>
      <c r="Q186" s="137"/>
      <c r="R186" s="137"/>
      <c r="S186" s="137"/>
      <c r="T186" s="137"/>
      <c r="U186" s="137"/>
      <c r="V186" s="137"/>
      <c r="W186" s="137"/>
      <c r="X186" s="137"/>
      <c r="Y186" s="137"/>
      <c r="Z186" s="137"/>
      <c r="AA186" s="137"/>
      <c r="AB186" s="137"/>
      <c r="AC186" s="137"/>
      <c r="AD186" s="137"/>
      <c r="AE186" s="137"/>
      <c r="AF186" s="137"/>
      <c r="AG186" s="137"/>
      <c r="AH186" s="137"/>
      <c r="AI186" s="137"/>
      <c r="AJ186" s="137"/>
      <c r="AK186" s="137"/>
      <c r="AL186" s="137"/>
      <c r="AM186" s="137"/>
      <c r="AN186" s="137"/>
      <c r="AO186" s="137"/>
      <c r="AP186" s="137"/>
      <c r="AQ186" s="137"/>
      <c r="AR186" s="137"/>
      <c r="AS186" s="137"/>
      <c r="AT186" s="137"/>
      <c r="AU186" s="137"/>
      <c r="AV186" s="137"/>
      <c r="AW186" s="137"/>
      <c r="AX186" s="137"/>
      <c r="AY186" s="137"/>
      <c r="AZ186" s="137"/>
      <c r="BA186" s="137"/>
      <c r="BB186" s="137"/>
      <c r="BC186" s="137"/>
      <c r="BD186" s="137"/>
      <c r="BE186" s="137"/>
      <c r="BF186" s="137"/>
      <c r="BG186" s="137"/>
      <c r="BH186" s="137"/>
      <c r="BI186" s="137"/>
      <c r="BJ186" s="137"/>
      <c r="BK186" s="137"/>
      <c r="BL186" s="137"/>
      <c r="BM186" s="137"/>
      <c r="BN186" s="137"/>
      <c r="BO186" s="137"/>
      <c r="BP186" s="137"/>
      <c r="BQ186" s="137"/>
      <c r="BR186" s="137"/>
      <c r="BS186" s="137"/>
    </row>
    <row r="187" spans="1:71" s="14" customFormat="1" ht="11.25" customHeight="1" x14ac:dyDescent="0.15">
      <c r="A187" s="137"/>
      <c r="B187" s="137"/>
      <c r="C187" s="137"/>
      <c r="D187" s="137"/>
      <c r="E187" s="137"/>
      <c r="F187" s="137"/>
      <c r="G187" s="137"/>
      <c r="H187" s="137"/>
      <c r="I187" s="137"/>
      <c r="J187" s="137"/>
      <c r="K187" s="137"/>
      <c r="L187" s="137"/>
      <c r="M187" s="137"/>
      <c r="N187" s="137"/>
      <c r="O187" s="137"/>
      <c r="P187" s="137"/>
      <c r="Q187" s="137"/>
      <c r="R187" s="137"/>
      <c r="S187" s="137"/>
      <c r="T187" s="137"/>
      <c r="U187" s="137"/>
      <c r="V187" s="137"/>
      <c r="W187" s="137"/>
      <c r="X187" s="137"/>
      <c r="Y187" s="137"/>
      <c r="Z187" s="137"/>
      <c r="AA187" s="137"/>
      <c r="AB187" s="137"/>
      <c r="AC187" s="137"/>
      <c r="AD187" s="137"/>
      <c r="AE187" s="137"/>
      <c r="AF187" s="137"/>
      <c r="AG187" s="137"/>
      <c r="AH187" s="137"/>
      <c r="AI187" s="137"/>
      <c r="AJ187" s="137"/>
      <c r="AK187" s="137"/>
      <c r="AL187" s="137"/>
      <c r="AM187" s="137"/>
      <c r="AN187" s="137"/>
      <c r="AO187" s="137"/>
      <c r="AP187" s="137"/>
      <c r="AQ187" s="137"/>
      <c r="AR187" s="137"/>
      <c r="AS187" s="137"/>
      <c r="AT187" s="137"/>
      <c r="AU187" s="137"/>
      <c r="AV187" s="137"/>
      <c r="AW187" s="137"/>
      <c r="AX187" s="137"/>
      <c r="AY187" s="137"/>
      <c r="AZ187" s="137"/>
      <c r="BA187" s="137"/>
      <c r="BB187" s="137"/>
      <c r="BC187" s="137"/>
      <c r="BD187" s="137"/>
      <c r="BE187" s="137"/>
      <c r="BF187" s="137"/>
      <c r="BG187" s="137"/>
      <c r="BH187" s="137"/>
      <c r="BI187" s="137"/>
      <c r="BJ187" s="137"/>
      <c r="BK187" s="137"/>
      <c r="BL187" s="137"/>
      <c r="BM187" s="137"/>
      <c r="BN187" s="137"/>
      <c r="BO187" s="137"/>
      <c r="BP187" s="137"/>
      <c r="BQ187" s="137"/>
      <c r="BR187" s="137"/>
      <c r="BS187" s="137"/>
    </row>
  </sheetData>
  <mergeCells count="602">
    <mergeCell ref="BJ143:BO143"/>
    <mergeCell ref="AX139:BB139"/>
    <mergeCell ref="BC139:BI139"/>
    <mergeCell ref="BJ139:BO139"/>
    <mergeCell ref="A141:AW141"/>
    <mergeCell ref="AX141:BB141"/>
    <mergeCell ref="BC141:BI141"/>
    <mergeCell ref="BJ141:BO141"/>
    <mergeCell ref="A142:AW142"/>
    <mergeCell ref="AX142:BB142"/>
    <mergeCell ref="BC142:BI142"/>
    <mergeCell ref="BJ142:BO142"/>
    <mergeCell ref="BJ133:BO133"/>
    <mergeCell ref="A134:AW134"/>
    <mergeCell ref="AX134:BB134"/>
    <mergeCell ref="BC134:BI134"/>
    <mergeCell ref="BJ134:BO134"/>
    <mergeCell ref="A140:AW140"/>
    <mergeCell ref="AX140:BB140"/>
    <mergeCell ref="BC140:BI140"/>
    <mergeCell ref="BJ140:BO140"/>
    <mergeCell ref="A135:AW135"/>
    <mergeCell ref="AX135:BB135"/>
    <mergeCell ref="BC135:BI135"/>
    <mergeCell ref="BJ135:BO135"/>
    <mergeCell ref="A136:AW136"/>
    <mergeCell ref="AX136:BB136"/>
    <mergeCell ref="BC136:BI136"/>
    <mergeCell ref="BJ136:BO136"/>
    <mergeCell ref="A137:AW137"/>
    <mergeCell ref="AX137:BB137"/>
    <mergeCell ref="BC137:BI137"/>
    <mergeCell ref="BJ137:BO137"/>
    <mergeCell ref="A139:AW139"/>
    <mergeCell ref="A110:AW110"/>
    <mergeCell ref="AX110:BB110"/>
    <mergeCell ref="A118:AW118"/>
    <mergeCell ref="AX118:BB119"/>
    <mergeCell ref="BC118:BI119"/>
    <mergeCell ref="BJ118:BO119"/>
    <mergeCell ref="A121:AW121"/>
    <mergeCell ref="AX121:BB121"/>
    <mergeCell ref="BC121:BI121"/>
    <mergeCell ref="BR77:BR78"/>
    <mergeCell ref="BS77:BS78"/>
    <mergeCell ref="BJ58:BO59"/>
    <mergeCell ref="BJ60:BO60"/>
    <mergeCell ref="BC52:BI52"/>
    <mergeCell ref="BQ77:BQ78"/>
    <mergeCell ref="BJ56:BO56"/>
    <mergeCell ref="A71:AW71"/>
    <mergeCell ref="AX71:BB71"/>
    <mergeCell ref="BC71:BI71"/>
    <mergeCell ref="BJ71:BO71"/>
    <mergeCell ref="AX72:BB72"/>
    <mergeCell ref="BC72:BI72"/>
    <mergeCell ref="BJ72:BO72"/>
    <mergeCell ref="BC57:BI57"/>
    <mergeCell ref="BJ57:BO57"/>
    <mergeCell ref="A57:AW57"/>
    <mergeCell ref="BS73:BS74"/>
    <mergeCell ref="BR73:BR74"/>
    <mergeCell ref="BQ73:BQ74"/>
    <mergeCell ref="BS75:BS76"/>
    <mergeCell ref="BQ75:BQ76"/>
    <mergeCell ref="BR75:BR76"/>
    <mergeCell ref="BC54:BI54"/>
    <mergeCell ref="BJ36:BO36"/>
    <mergeCell ref="A79:AW79"/>
    <mergeCell ref="AX79:BB79"/>
    <mergeCell ref="BC79:BI79"/>
    <mergeCell ref="BJ79:BO79"/>
    <mergeCell ref="AX77:BB78"/>
    <mergeCell ref="BC77:BI78"/>
    <mergeCell ref="BJ77:BO78"/>
    <mergeCell ref="BP77:BP78"/>
    <mergeCell ref="AX75:BB76"/>
    <mergeCell ref="BC75:BI76"/>
    <mergeCell ref="BJ75:BO76"/>
    <mergeCell ref="BP75:BP76"/>
    <mergeCell ref="AX73:BB74"/>
    <mergeCell ref="BC73:BI74"/>
    <mergeCell ref="BJ73:BO74"/>
    <mergeCell ref="BP73:BP74"/>
    <mergeCell ref="A50:AW50"/>
    <mergeCell ref="A51:AW51"/>
    <mergeCell ref="A53:AW53"/>
    <mergeCell ref="A63:AW63"/>
    <mergeCell ref="A64:AW64"/>
    <mergeCell ref="A55:AW55"/>
    <mergeCell ref="A56:AW56"/>
    <mergeCell ref="BS67:BS68"/>
    <mergeCell ref="A69:AW69"/>
    <mergeCell ref="AX69:BB70"/>
    <mergeCell ref="BC69:BI70"/>
    <mergeCell ref="BJ69:BO70"/>
    <mergeCell ref="A70:AW70"/>
    <mergeCell ref="BP69:BP70"/>
    <mergeCell ref="BS69:BS70"/>
    <mergeCell ref="A59:AW59"/>
    <mergeCell ref="BR67:BR68"/>
    <mergeCell ref="AX61:BB61"/>
    <mergeCell ref="BC61:BI61"/>
    <mergeCell ref="BJ61:BO61"/>
    <mergeCell ref="BC62:BI64"/>
    <mergeCell ref="BJ62:BO64"/>
    <mergeCell ref="BQ69:BQ70"/>
    <mergeCell ref="BR49:BR50"/>
    <mergeCell ref="BC51:BI51"/>
    <mergeCell ref="BJ51:BO51"/>
    <mergeCell ref="BR62:BR64"/>
    <mergeCell ref="AX55:BB55"/>
    <mergeCell ref="BC55:BI55"/>
    <mergeCell ref="BS49:BS50"/>
    <mergeCell ref="A52:AW52"/>
    <mergeCell ref="BP49:BP50"/>
    <mergeCell ref="BQ49:BQ50"/>
    <mergeCell ref="BJ49:BO50"/>
    <mergeCell ref="AX51:BB51"/>
    <mergeCell ref="BC53:BI53"/>
    <mergeCell ref="BJ53:BO53"/>
    <mergeCell ref="AX57:BB57"/>
    <mergeCell ref="BC45:BI45"/>
    <mergeCell ref="BJ45:BO45"/>
    <mergeCell ref="BC43:BI43"/>
    <mergeCell ref="BJ43:BO43"/>
    <mergeCell ref="AX45:BB45"/>
    <mergeCell ref="BC67:BI68"/>
    <mergeCell ref="BJ67:BO68"/>
    <mergeCell ref="BP67:BP68"/>
    <mergeCell ref="BQ67:BQ68"/>
    <mergeCell ref="BC46:BI47"/>
    <mergeCell ref="BP46:BP47"/>
    <mergeCell ref="BJ54:BO54"/>
    <mergeCell ref="BJ55:BO55"/>
    <mergeCell ref="AX56:BB56"/>
    <mergeCell ref="BC56:BI56"/>
    <mergeCell ref="BJ52:BO52"/>
    <mergeCell ref="BC49:BI50"/>
    <mergeCell ref="BJ27:BO27"/>
    <mergeCell ref="BQ2:BS2"/>
    <mergeCell ref="BQ9:BR9"/>
    <mergeCell ref="BC33:BI33"/>
    <mergeCell ref="BJ33:BO33"/>
    <mergeCell ref="BR7:BS7"/>
    <mergeCell ref="BR8:BS8"/>
    <mergeCell ref="BS12:BS13"/>
    <mergeCell ref="BJ24:BO24"/>
    <mergeCell ref="BO11:BP11"/>
    <mergeCell ref="BP24:BS24"/>
    <mergeCell ref="BJ26:BO26"/>
    <mergeCell ref="BJ25:BO25"/>
    <mergeCell ref="BP8:BQ8"/>
    <mergeCell ref="BN4:BS4"/>
    <mergeCell ref="BN6:BS6"/>
    <mergeCell ref="BN3:BS3"/>
    <mergeCell ref="BN5:BS5"/>
    <mergeCell ref="BN7:BQ7"/>
    <mergeCell ref="BJ34:BO35"/>
    <mergeCell ref="BS34:BS35"/>
    <mergeCell ref="AX28:BB28"/>
    <mergeCell ref="BC28:BI28"/>
    <mergeCell ref="BJ28:BO28"/>
    <mergeCell ref="BJ30:BO30"/>
    <mergeCell ref="BJ32:BO32"/>
    <mergeCell ref="A29:AW29"/>
    <mergeCell ref="AX29:BB29"/>
    <mergeCell ref="BC29:BI29"/>
    <mergeCell ref="BJ29:BO29"/>
    <mergeCell ref="BJ31:BO31"/>
    <mergeCell ref="BP34:BP35"/>
    <mergeCell ref="BQ34:BQ35"/>
    <mergeCell ref="BR34:BR35"/>
    <mergeCell ref="A35:AW35"/>
    <mergeCell ref="BC31:BI31"/>
    <mergeCell ref="A30:AW30"/>
    <mergeCell ref="AX30:BB30"/>
    <mergeCell ref="BC30:BI30"/>
    <mergeCell ref="AX31:BB31"/>
    <mergeCell ref="A31:AW31"/>
    <mergeCell ref="A33:AW33"/>
    <mergeCell ref="AX33:BB33"/>
    <mergeCell ref="AX26:BB26"/>
    <mergeCell ref="A26:AW26"/>
    <mergeCell ref="A27:AW27"/>
    <mergeCell ref="AX27:BB27"/>
    <mergeCell ref="BC26:BI26"/>
    <mergeCell ref="A28:AW28"/>
    <mergeCell ref="A24:AW24"/>
    <mergeCell ref="AX24:BB24"/>
    <mergeCell ref="BC24:BI24"/>
    <mergeCell ref="A25:AW25"/>
    <mergeCell ref="AX25:BB25"/>
    <mergeCell ref="BC25:BI25"/>
    <mergeCell ref="BC27:BI27"/>
    <mergeCell ref="AJ12:AL12"/>
    <mergeCell ref="BE12:BG12"/>
    <mergeCell ref="BK12:BM12"/>
    <mergeCell ref="AS14:BC14"/>
    <mergeCell ref="BD14:BE14"/>
    <mergeCell ref="BF14:BH14"/>
    <mergeCell ref="AN14:AP14"/>
    <mergeCell ref="A22:BS22"/>
    <mergeCell ref="I19:BP19"/>
    <mergeCell ref="U16:BP16"/>
    <mergeCell ref="A39:AW39"/>
    <mergeCell ref="AX34:BB35"/>
    <mergeCell ref="BC34:BI35"/>
    <mergeCell ref="AX39:BB41"/>
    <mergeCell ref="BC39:BI41"/>
    <mergeCell ref="A40:AW40"/>
    <mergeCell ref="A38:AW38"/>
    <mergeCell ref="AX38:BB38"/>
    <mergeCell ref="BC38:BI38"/>
    <mergeCell ref="A36:AW36"/>
    <mergeCell ref="AX36:BB36"/>
    <mergeCell ref="BC36:BI36"/>
    <mergeCell ref="A34:AW34"/>
    <mergeCell ref="A32:AW32"/>
    <mergeCell ref="AX32:BB32"/>
    <mergeCell ref="BC32:BI32"/>
    <mergeCell ref="A37:AW37"/>
    <mergeCell ref="AX37:BB37"/>
    <mergeCell ref="BC37:BI37"/>
    <mergeCell ref="BJ37:BO37"/>
    <mergeCell ref="BR69:BR70"/>
    <mergeCell ref="BP58:BP59"/>
    <mergeCell ref="BQ58:BQ59"/>
    <mergeCell ref="BR58:BR59"/>
    <mergeCell ref="BP62:BP64"/>
    <mergeCell ref="BQ62:BQ64"/>
    <mergeCell ref="A48:AW48"/>
    <mergeCell ref="AX48:BB48"/>
    <mergeCell ref="BC48:BI48"/>
    <mergeCell ref="BJ48:BO48"/>
    <mergeCell ref="A49:AW49"/>
    <mergeCell ref="A60:AW60"/>
    <mergeCell ref="AX60:BB60"/>
    <mergeCell ref="BC60:BI60"/>
    <mergeCell ref="A58:AW58"/>
    <mergeCell ref="AX58:BB59"/>
    <mergeCell ref="BC58:BI59"/>
    <mergeCell ref="AX42:BB42"/>
    <mergeCell ref="A42:AW42"/>
    <mergeCell ref="BJ39:BO41"/>
    <mergeCell ref="A100:AW100"/>
    <mergeCell ref="AX100:BB102"/>
    <mergeCell ref="BS86:BS87"/>
    <mergeCell ref="A86:AW86"/>
    <mergeCell ref="AX86:BB87"/>
    <mergeCell ref="AX103:BB103"/>
    <mergeCell ref="A101:AW101"/>
    <mergeCell ref="A102:AW102"/>
    <mergeCell ref="A41:AW41"/>
    <mergeCell ref="AX43:BB43"/>
    <mergeCell ref="A43:AW43"/>
    <mergeCell ref="BP39:BP41"/>
    <mergeCell ref="BQ39:BQ41"/>
    <mergeCell ref="BR39:BR41"/>
    <mergeCell ref="BS39:BS41"/>
    <mergeCell ref="BC44:BI44"/>
    <mergeCell ref="BJ44:BO44"/>
    <mergeCell ref="BC42:BI42"/>
    <mergeCell ref="BJ42:BO42"/>
    <mergeCell ref="BQ46:BQ47"/>
    <mergeCell ref="BJ46:BO47"/>
    <mergeCell ref="BR46:BR47"/>
    <mergeCell ref="BS46:BS47"/>
    <mergeCell ref="AX91:BB93"/>
    <mergeCell ref="BC91:BI93"/>
    <mergeCell ref="AX90:BB90"/>
    <mergeCell ref="BC90:BI90"/>
    <mergeCell ref="BS80:BS81"/>
    <mergeCell ref="A80:AW80"/>
    <mergeCell ref="BC80:BI81"/>
    <mergeCell ref="BJ80:BO81"/>
    <mergeCell ref="AX80:BB81"/>
    <mergeCell ref="BR84:BR85"/>
    <mergeCell ref="BR88:BR89"/>
    <mergeCell ref="BR80:BR81"/>
    <mergeCell ref="BS84:BS85"/>
    <mergeCell ref="A84:AW84"/>
    <mergeCell ref="BP80:BP81"/>
    <mergeCell ref="BQ80:BQ81"/>
    <mergeCell ref="BP84:BP85"/>
    <mergeCell ref="BQ84:BQ85"/>
    <mergeCell ref="BP88:BP89"/>
    <mergeCell ref="BQ88:BQ89"/>
    <mergeCell ref="BP86:BP87"/>
    <mergeCell ref="BQ86:BQ87"/>
    <mergeCell ref="BQ100:BQ102"/>
    <mergeCell ref="BC103:BI103"/>
    <mergeCell ref="BJ103:BO103"/>
    <mergeCell ref="BC100:BI102"/>
    <mergeCell ref="BJ100:BO102"/>
    <mergeCell ref="BP100:BP102"/>
    <mergeCell ref="BC97:BI97"/>
    <mergeCell ref="BJ97:BO97"/>
    <mergeCell ref="BR105:BR106"/>
    <mergeCell ref="BR98:BR99"/>
    <mergeCell ref="BR86:BR87"/>
    <mergeCell ref="BS88:BS89"/>
    <mergeCell ref="A88:AW88"/>
    <mergeCell ref="AX88:BB89"/>
    <mergeCell ref="BC88:BI89"/>
    <mergeCell ref="BJ88:BO89"/>
    <mergeCell ref="A89:AW89"/>
    <mergeCell ref="A83:AW83"/>
    <mergeCell ref="BQ82:BQ83"/>
    <mergeCell ref="BC84:BI85"/>
    <mergeCell ref="A85:AW85"/>
    <mergeCell ref="AX84:BB85"/>
    <mergeCell ref="A82:AW82"/>
    <mergeCell ref="AX82:BB83"/>
    <mergeCell ref="BP82:BP83"/>
    <mergeCell ref="BJ84:BO85"/>
    <mergeCell ref="BC86:BI87"/>
    <mergeCell ref="BJ86:BO87"/>
    <mergeCell ref="BC155:BI155"/>
    <mergeCell ref="BJ155:BO155"/>
    <mergeCell ref="A90:AW90"/>
    <mergeCell ref="BS91:BS93"/>
    <mergeCell ref="A91:AW91"/>
    <mergeCell ref="BJ91:BO93"/>
    <mergeCell ref="A93:AW93"/>
    <mergeCell ref="A92:AW92"/>
    <mergeCell ref="BP94:BP96"/>
    <mergeCell ref="BQ94:BQ96"/>
    <mergeCell ref="BR94:BR96"/>
    <mergeCell ref="BS94:BS96"/>
    <mergeCell ref="A94:AW94"/>
    <mergeCell ref="AX94:BB96"/>
    <mergeCell ref="BC94:BI96"/>
    <mergeCell ref="BJ94:BO96"/>
    <mergeCell ref="A96:AW96"/>
    <mergeCell ref="A95:AW95"/>
    <mergeCell ref="BJ90:BO90"/>
    <mergeCell ref="BP91:BP93"/>
    <mergeCell ref="BQ91:BQ93"/>
    <mergeCell ref="BR91:BR93"/>
    <mergeCell ref="A97:AW97"/>
    <mergeCell ref="AX97:BB97"/>
    <mergeCell ref="A155:AW155"/>
    <mergeCell ref="AX155:BB155"/>
    <mergeCell ref="BP98:BP99"/>
    <mergeCell ref="BQ98:BQ99"/>
    <mergeCell ref="BP105:BP106"/>
    <mergeCell ref="BQ105:BQ106"/>
    <mergeCell ref="BP107:BP108"/>
    <mergeCell ref="BQ107:BQ108"/>
    <mergeCell ref="BS98:BS99"/>
    <mergeCell ref="A98:AW98"/>
    <mergeCell ref="AX98:BB99"/>
    <mergeCell ref="BC98:BI99"/>
    <mergeCell ref="BJ98:BO99"/>
    <mergeCell ref="A99:AW99"/>
    <mergeCell ref="A104:AW104"/>
    <mergeCell ref="AX104:BB104"/>
    <mergeCell ref="BC104:BI104"/>
    <mergeCell ref="BJ104:BO104"/>
    <mergeCell ref="BS105:BS106"/>
    <mergeCell ref="A105:AW105"/>
    <mergeCell ref="AX105:BB106"/>
    <mergeCell ref="BC105:BI106"/>
    <mergeCell ref="BJ105:BO106"/>
    <mergeCell ref="A106:AW106"/>
    <mergeCell ref="BS107:BS108"/>
    <mergeCell ref="A107:AW107"/>
    <mergeCell ref="AX107:BB108"/>
    <mergeCell ref="BC107:BI108"/>
    <mergeCell ref="BJ107:BO108"/>
    <mergeCell ref="A108:AW108"/>
    <mergeCell ref="BR107:BR108"/>
    <mergeCell ref="A109:AW109"/>
    <mergeCell ref="AX109:BB109"/>
    <mergeCell ref="BC109:BI109"/>
    <mergeCell ref="BJ109:BO109"/>
    <mergeCell ref="BP111:BP112"/>
    <mergeCell ref="BQ111:BQ112"/>
    <mergeCell ref="BR111:BR112"/>
    <mergeCell ref="BS111:BS112"/>
    <mergeCell ref="A111:AW111"/>
    <mergeCell ref="AX111:BB112"/>
    <mergeCell ref="BC111:BI112"/>
    <mergeCell ref="BJ111:BO112"/>
    <mergeCell ref="A112:AW112"/>
    <mergeCell ref="BP118:BP119"/>
    <mergeCell ref="BS118:BS119"/>
    <mergeCell ref="A119:AW119"/>
    <mergeCell ref="A113:AW113"/>
    <mergeCell ref="AX113:BB113"/>
    <mergeCell ref="BC113:BI113"/>
    <mergeCell ref="BJ113:BO113"/>
    <mergeCell ref="A114:AW114"/>
    <mergeCell ref="AX114:BB115"/>
    <mergeCell ref="BC114:BI115"/>
    <mergeCell ref="BJ114:BO115"/>
    <mergeCell ref="A115:AW115"/>
    <mergeCell ref="BQ118:BQ119"/>
    <mergeCell ref="BR118:BR119"/>
    <mergeCell ref="BR153:BR154"/>
    <mergeCell ref="BS153:BS154"/>
    <mergeCell ref="BJ148:BO149"/>
    <mergeCell ref="BP128:BP129"/>
    <mergeCell ref="BQ128:BQ129"/>
    <mergeCell ref="BR128:BR129"/>
    <mergeCell ref="BS128:BS129"/>
    <mergeCell ref="A128:AW128"/>
    <mergeCell ref="AX128:BB129"/>
    <mergeCell ref="BC128:BI129"/>
    <mergeCell ref="BJ128:BO129"/>
    <mergeCell ref="A129:AW129"/>
    <mergeCell ref="BC145:BI146"/>
    <mergeCell ref="BJ145:BO146"/>
    <mergeCell ref="A146:AW146"/>
    <mergeCell ref="AX153:BB154"/>
    <mergeCell ref="BC153:BI154"/>
    <mergeCell ref="BJ153:BO154"/>
    <mergeCell ref="A154:AW154"/>
    <mergeCell ref="BJ131:BO131"/>
    <mergeCell ref="A131:AW131"/>
    <mergeCell ref="AX131:BB131"/>
    <mergeCell ref="BC131:BI131"/>
    <mergeCell ref="AX133:BB133"/>
    <mergeCell ref="BP153:BP154"/>
    <mergeCell ref="BQ153:BQ154"/>
    <mergeCell ref="BS148:BS149"/>
    <mergeCell ref="A132:AW132"/>
    <mergeCell ref="AX132:BB132"/>
    <mergeCell ref="BJ38:BO38"/>
    <mergeCell ref="BS58:BS59"/>
    <mergeCell ref="BS62:BS64"/>
    <mergeCell ref="BJ130:BO130"/>
    <mergeCell ref="BR82:BR83"/>
    <mergeCell ref="BS82:BS83"/>
    <mergeCell ref="BP114:BP115"/>
    <mergeCell ref="BQ114:BQ115"/>
    <mergeCell ref="BR114:BR115"/>
    <mergeCell ref="BS114:BS115"/>
    <mergeCell ref="BJ116:BO116"/>
    <mergeCell ref="BR100:BR102"/>
    <mergeCell ref="BS100:BS102"/>
    <mergeCell ref="BP148:BP149"/>
    <mergeCell ref="BS145:BS146"/>
    <mergeCell ref="A145:AW145"/>
    <mergeCell ref="BR125:BR127"/>
    <mergeCell ref="BS125:BS127"/>
    <mergeCell ref="BS122:BS123"/>
    <mergeCell ref="A149:AW149"/>
    <mergeCell ref="BC116:BI116"/>
    <mergeCell ref="A148:AW148"/>
    <mergeCell ref="AX148:BB149"/>
    <mergeCell ref="BC148:BI149"/>
    <mergeCell ref="A130:AW130"/>
    <mergeCell ref="AX130:BB130"/>
    <mergeCell ref="BC130:BI130"/>
    <mergeCell ref="A116:AW116"/>
    <mergeCell ref="AX117:BB117"/>
    <mergeCell ref="BC117:BI117"/>
    <mergeCell ref="A120:AW120"/>
    <mergeCell ref="AX120:BB120"/>
    <mergeCell ref="BC120:BI120"/>
    <mergeCell ref="BC133:BI133"/>
    <mergeCell ref="A143:AW143"/>
    <mergeCell ref="AX143:BB143"/>
    <mergeCell ref="BC143:BI143"/>
    <mergeCell ref="BQ148:BQ149"/>
    <mergeCell ref="BR148:BR149"/>
    <mergeCell ref="A125:AW125"/>
    <mergeCell ref="AX125:BB127"/>
    <mergeCell ref="BC125:BI127"/>
    <mergeCell ref="BJ125:BO127"/>
    <mergeCell ref="A127:AW127"/>
    <mergeCell ref="BR122:BR123"/>
    <mergeCell ref="A122:AW122"/>
    <mergeCell ref="AX122:BB123"/>
    <mergeCell ref="BC122:BI123"/>
    <mergeCell ref="BJ122:BO123"/>
    <mergeCell ref="A123:AW123"/>
    <mergeCell ref="A124:AW124"/>
    <mergeCell ref="AX124:BB124"/>
    <mergeCell ref="BC124:BI124"/>
    <mergeCell ref="BJ124:BO124"/>
    <mergeCell ref="BP122:BP123"/>
    <mergeCell ref="BQ122:BQ123"/>
    <mergeCell ref="BP125:BP127"/>
    <mergeCell ref="BQ125:BQ127"/>
    <mergeCell ref="BC132:BI132"/>
    <mergeCell ref="BJ132:BO132"/>
    <mergeCell ref="A133:AW133"/>
    <mergeCell ref="BQ156:BQ157"/>
    <mergeCell ref="BR156:BR157"/>
    <mergeCell ref="BS156:BS157"/>
    <mergeCell ref="A156:AW156"/>
    <mergeCell ref="AX156:BB157"/>
    <mergeCell ref="BC156:BI157"/>
    <mergeCell ref="BJ156:BO157"/>
    <mergeCell ref="A157:AW157"/>
    <mergeCell ref="BP156:BP157"/>
    <mergeCell ref="BP161:BP162"/>
    <mergeCell ref="BQ161:BQ162"/>
    <mergeCell ref="A158:AW158"/>
    <mergeCell ref="AX158:BB158"/>
    <mergeCell ref="BC158:BI158"/>
    <mergeCell ref="BJ158:BO158"/>
    <mergeCell ref="A159:AW159"/>
    <mergeCell ref="AX159:BB159"/>
    <mergeCell ref="BC159:BI159"/>
    <mergeCell ref="BJ159:BO159"/>
    <mergeCell ref="A185:BS187"/>
    <mergeCell ref="A182:BS183"/>
    <mergeCell ref="A179:BS181"/>
    <mergeCell ref="A177:BS178"/>
    <mergeCell ref="A163:AW163"/>
    <mergeCell ref="AX163:BB163"/>
    <mergeCell ref="BC163:BI163"/>
    <mergeCell ref="BJ163:BO163"/>
    <mergeCell ref="A151:AW151"/>
    <mergeCell ref="A152:AW152"/>
    <mergeCell ref="BS150:BS152"/>
    <mergeCell ref="BR161:BR162"/>
    <mergeCell ref="AX161:BB162"/>
    <mergeCell ref="BC161:BI162"/>
    <mergeCell ref="BJ161:BO162"/>
    <mergeCell ref="BS161:BS162"/>
    <mergeCell ref="A171:BS172"/>
    <mergeCell ref="A174:BS176"/>
    <mergeCell ref="A160:AW160"/>
    <mergeCell ref="AX160:BB160"/>
    <mergeCell ref="BC160:BI160"/>
    <mergeCell ref="BJ160:BO160"/>
    <mergeCell ref="A162:AW162"/>
    <mergeCell ref="A161:AW161"/>
    <mergeCell ref="A150:AW150"/>
    <mergeCell ref="AX150:BB152"/>
    <mergeCell ref="AX116:BB116"/>
    <mergeCell ref="A153:AW153"/>
    <mergeCell ref="BP150:BP152"/>
    <mergeCell ref="BQ150:BQ152"/>
    <mergeCell ref="BR150:BR152"/>
    <mergeCell ref="BP145:BP146"/>
    <mergeCell ref="BQ145:BQ146"/>
    <mergeCell ref="BC150:BI152"/>
    <mergeCell ref="BJ150:BO152"/>
    <mergeCell ref="BR145:BR146"/>
    <mergeCell ref="A126:AW126"/>
    <mergeCell ref="A147:AW147"/>
    <mergeCell ref="AX147:BB147"/>
    <mergeCell ref="BC147:BI147"/>
    <mergeCell ref="BJ147:BO147"/>
    <mergeCell ref="AX145:BB146"/>
    <mergeCell ref="A117:AW117"/>
    <mergeCell ref="BJ117:BO117"/>
    <mergeCell ref="BJ138:BO138"/>
    <mergeCell ref="A144:AW144"/>
    <mergeCell ref="AX144:BB144"/>
    <mergeCell ref="BC144:BI144"/>
    <mergeCell ref="A81:AW81"/>
    <mergeCell ref="A65:AW65"/>
    <mergeCell ref="AX65:BB65"/>
    <mergeCell ref="A62:AW62"/>
    <mergeCell ref="AX62:BB64"/>
    <mergeCell ref="AX49:BB50"/>
    <mergeCell ref="AX52:BB52"/>
    <mergeCell ref="A54:AW54"/>
    <mergeCell ref="AX54:BB54"/>
    <mergeCell ref="AX53:BB53"/>
    <mergeCell ref="A66:AW66"/>
    <mergeCell ref="AX66:BB66"/>
    <mergeCell ref="A61:AW61"/>
    <mergeCell ref="A68:AW68"/>
    <mergeCell ref="A78:AW78"/>
    <mergeCell ref="A77:AW77"/>
    <mergeCell ref="A75:AW75"/>
    <mergeCell ref="A76:AW76"/>
    <mergeCell ref="A72:AW72"/>
    <mergeCell ref="A73:AW73"/>
    <mergeCell ref="A74:AW74"/>
    <mergeCell ref="BJ144:BO144"/>
    <mergeCell ref="A44:AW44"/>
    <mergeCell ref="A47:AW47"/>
    <mergeCell ref="A45:AW45"/>
    <mergeCell ref="A46:AW46"/>
    <mergeCell ref="AX44:BB44"/>
    <mergeCell ref="AX46:BB47"/>
    <mergeCell ref="A138:AW138"/>
    <mergeCell ref="AX138:BB138"/>
    <mergeCell ref="BC138:BI138"/>
    <mergeCell ref="BC82:BI83"/>
    <mergeCell ref="BJ82:BO83"/>
    <mergeCell ref="BJ121:BO121"/>
    <mergeCell ref="BJ120:BO120"/>
    <mergeCell ref="A87:AW87"/>
    <mergeCell ref="BC66:BI66"/>
    <mergeCell ref="BJ66:BO66"/>
    <mergeCell ref="A67:AW67"/>
    <mergeCell ref="AX67:BB68"/>
    <mergeCell ref="BC65:BI65"/>
    <mergeCell ref="BJ65:BO65"/>
    <mergeCell ref="BC110:BI110"/>
    <mergeCell ref="BJ110:BO110"/>
    <mergeCell ref="A103:AW103"/>
  </mergeCells>
  <phoneticPr fontId="0" type="noConversion"/>
  <pageMargins left="0.78740157480314965" right="0.39370078740157483" top="0.78740157480314965" bottom="0.39370078740157483" header="0.27559055118110237" footer="0.27559055118110237"/>
  <pageSetup paperSize="9" scale="65" orientation="portrait" r:id="rId1"/>
  <headerFooter alignWithMargins="0"/>
  <rowBreaks count="1" manualBreakCount="1">
    <brk id="8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8"/>
  </sheetPr>
  <dimension ref="A1:CA114"/>
  <sheetViews>
    <sheetView tabSelected="1" view="pageBreakPreview" zoomScaleNormal="100" zoomScaleSheetLayoutView="100" workbookViewId="0">
      <selection activeCell="W92" sqref="W92"/>
    </sheetView>
  </sheetViews>
  <sheetFormatPr defaultColWidth="1.48046875" defaultRowHeight="11.25" x14ac:dyDescent="0.15"/>
  <cols>
    <col min="1" max="38" width="1.48046875" style="2"/>
    <col min="39" max="39" width="0.40234375" style="2" customWidth="1"/>
    <col min="40" max="40" width="1.34765625" style="2" customWidth="1"/>
    <col min="41" max="43" width="1.48046875" style="2"/>
    <col min="44" max="44" width="0.1328125" style="2" customWidth="1"/>
    <col min="45" max="66" width="1.48046875" style="2"/>
    <col min="67" max="67" width="0.94140625" style="2" customWidth="1"/>
    <col min="68" max="68" width="1.48046875" style="2" hidden="1" customWidth="1"/>
    <col min="69" max="71" width="1.48046875" style="2"/>
    <col min="72" max="72" width="1.48046875" style="2" customWidth="1"/>
    <col min="73" max="73" width="0.5390625" style="2" customWidth="1"/>
    <col min="74" max="74" width="1.48046875" style="2"/>
    <col min="75" max="75" width="1.48046875" style="2" hidden="1" customWidth="1"/>
    <col min="76" max="76" width="11.0546875" style="2" customWidth="1"/>
    <col min="77" max="77" width="10.78515625" style="2" customWidth="1"/>
    <col min="78" max="78" width="11.32421875" style="2" customWidth="1"/>
    <col min="79" max="79" width="4.8515625" style="2" customWidth="1"/>
    <col min="80" max="16384" width="1.48046875" style="2"/>
  </cols>
  <sheetData>
    <row r="1" spans="1:79" ht="12.75" customHeight="1" x14ac:dyDescent="0.15">
      <c r="A1" s="286" t="s">
        <v>330</v>
      </c>
      <c r="B1" s="286"/>
      <c r="C1" s="286"/>
      <c r="D1" s="286"/>
      <c r="E1" s="286"/>
      <c r="F1" s="286"/>
      <c r="G1" s="286"/>
      <c r="H1" s="286"/>
      <c r="I1" s="286"/>
      <c r="J1" s="286"/>
      <c r="K1" s="286"/>
      <c r="L1" s="286"/>
      <c r="M1" s="286"/>
      <c r="N1" s="286"/>
      <c r="O1" s="286"/>
      <c r="P1" s="286"/>
      <c r="Q1" s="286"/>
      <c r="R1" s="286"/>
      <c r="S1" s="286"/>
      <c r="T1" s="286"/>
      <c r="U1" s="286"/>
      <c r="V1" s="286"/>
      <c r="W1" s="286"/>
      <c r="X1" s="286"/>
      <c r="Y1" s="286"/>
      <c r="Z1" s="286"/>
      <c r="AA1" s="286"/>
      <c r="AB1" s="286"/>
      <c r="AC1" s="286"/>
      <c r="AD1" s="286"/>
      <c r="AE1" s="286"/>
      <c r="AF1" s="286"/>
      <c r="AG1" s="286"/>
      <c r="AH1" s="286"/>
      <c r="AI1" s="286"/>
      <c r="AJ1" s="286"/>
      <c r="AK1" s="286"/>
      <c r="AL1" s="286"/>
      <c r="AM1" s="286"/>
      <c r="AN1" s="286"/>
      <c r="AO1" s="286"/>
      <c r="AP1" s="286"/>
      <c r="AQ1" s="286"/>
      <c r="AR1" s="286"/>
      <c r="AS1" s="286"/>
      <c r="AT1" s="286"/>
      <c r="AU1" s="286"/>
      <c r="AV1" s="286"/>
      <c r="AW1" s="286"/>
      <c r="AX1" s="286"/>
      <c r="AY1" s="286"/>
      <c r="AZ1" s="286"/>
      <c r="BA1" s="286"/>
      <c r="BB1" s="286"/>
      <c r="BC1" s="286"/>
      <c r="BD1" s="286"/>
      <c r="BE1" s="286"/>
      <c r="BF1" s="286"/>
      <c r="BG1" s="286"/>
      <c r="BH1" s="286"/>
      <c r="BI1" s="286"/>
      <c r="BJ1" s="286"/>
      <c r="BK1" s="286"/>
      <c r="BL1" s="286"/>
      <c r="BM1" s="286"/>
      <c r="BN1" s="286"/>
      <c r="BO1" s="286"/>
      <c r="BP1" s="286"/>
      <c r="BQ1" s="286"/>
      <c r="BR1" s="286"/>
      <c r="BS1" s="286"/>
      <c r="BT1" s="286"/>
      <c r="BU1" s="286"/>
      <c r="BV1" s="286"/>
      <c r="BW1" s="286"/>
      <c r="BX1" s="286"/>
      <c r="BY1" s="286"/>
      <c r="BZ1" s="286"/>
      <c r="CA1" s="286"/>
    </row>
    <row r="2" spans="1:79" s="3" customFormat="1" ht="13.5" x14ac:dyDescent="0.15"/>
    <row r="3" spans="1:79" ht="12" customHeight="1" x14ac:dyDescent="0.15">
      <c r="A3" s="189" t="s">
        <v>210</v>
      </c>
      <c r="B3" s="189"/>
      <c r="C3" s="189"/>
      <c r="D3" s="189"/>
      <c r="E3" s="190"/>
      <c r="F3" s="189" t="s">
        <v>43</v>
      </c>
      <c r="G3" s="189"/>
      <c r="H3" s="189"/>
      <c r="I3" s="189"/>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90"/>
      <c r="AY3" s="191" t="s">
        <v>298</v>
      </c>
      <c r="AZ3" s="189"/>
      <c r="BA3" s="189"/>
      <c r="BB3" s="189"/>
      <c r="BC3" s="190"/>
      <c r="BD3" s="191" t="s">
        <v>214</v>
      </c>
      <c r="BE3" s="189"/>
      <c r="BF3" s="189"/>
      <c r="BG3" s="189"/>
      <c r="BH3" s="189"/>
      <c r="BI3" s="190"/>
      <c r="BJ3" s="191" t="s">
        <v>361</v>
      </c>
      <c r="BK3" s="189"/>
      <c r="BL3" s="189"/>
      <c r="BM3" s="189"/>
      <c r="BN3" s="189"/>
      <c r="BO3" s="189"/>
      <c r="BP3" s="190"/>
      <c r="BQ3" s="191" t="s">
        <v>364</v>
      </c>
      <c r="BR3" s="189"/>
      <c r="BS3" s="189"/>
      <c r="BT3" s="189"/>
      <c r="BU3" s="189"/>
      <c r="BV3" s="189"/>
      <c r="BW3" s="190"/>
      <c r="BX3" s="207" t="s">
        <v>32</v>
      </c>
      <c r="BY3" s="208"/>
      <c r="BZ3" s="208"/>
      <c r="CA3" s="208"/>
    </row>
    <row r="4" spans="1:79" ht="12" customHeight="1" x14ac:dyDescent="0.15">
      <c r="A4" s="187" t="s">
        <v>211</v>
      </c>
      <c r="B4" s="187"/>
      <c r="C4" s="187"/>
      <c r="D4" s="187"/>
      <c r="E4" s="188"/>
      <c r="F4" s="187"/>
      <c r="G4" s="187"/>
      <c r="H4" s="187"/>
      <c r="I4" s="187"/>
      <c r="J4" s="187"/>
      <c r="K4" s="187"/>
      <c r="L4" s="187"/>
      <c r="M4" s="187"/>
      <c r="N4" s="187"/>
      <c r="O4" s="187"/>
      <c r="P4" s="187"/>
      <c r="Q4" s="187"/>
      <c r="R4" s="187"/>
      <c r="S4" s="187"/>
      <c r="T4" s="187"/>
      <c r="U4" s="187"/>
      <c r="V4" s="187"/>
      <c r="W4" s="187"/>
      <c r="X4" s="187"/>
      <c r="Y4" s="187"/>
      <c r="Z4" s="187"/>
      <c r="AA4" s="187"/>
      <c r="AB4" s="187"/>
      <c r="AC4" s="187"/>
      <c r="AD4" s="187"/>
      <c r="AE4" s="187"/>
      <c r="AF4" s="187"/>
      <c r="AG4" s="187"/>
      <c r="AH4" s="187"/>
      <c r="AI4" s="187"/>
      <c r="AJ4" s="187"/>
      <c r="AK4" s="187"/>
      <c r="AL4" s="187"/>
      <c r="AM4" s="187"/>
      <c r="AN4" s="187"/>
      <c r="AO4" s="187"/>
      <c r="AP4" s="187"/>
      <c r="AQ4" s="187"/>
      <c r="AR4" s="187"/>
      <c r="AS4" s="187"/>
      <c r="AT4" s="187"/>
      <c r="AU4" s="187"/>
      <c r="AV4" s="187"/>
      <c r="AW4" s="187"/>
      <c r="AX4" s="188"/>
      <c r="AY4" s="186" t="s">
        <v>212</v>
      </c>
      <c r="AZ4" s="187"/>
      <c r="BA4" s="187"/>
      <c r="BB4" s="187"/>
      <c r="BC4" s="188"/>
      <c r="BD4" s="186" t="s">
        <v>215</v>
      </c>
      <c r="BE4" s="187"/>
      <c r="BF4" s="187"/>
      <c r="BG4" s="187"/>
      <c r="BH4" s="187"/>
      <c r="BI4" s="188"/>
      <c r="BJ4" s="186" t="s">
        <v>363</v>
      </c>
      <c r="BK4" s="187"/>
      <c r="BL4" s="187"/>
      <c r="BM4" s="187"/>
      <c r="BN4" s="187"/>
      <c r="BO4" s="187"/>
      <c r="BP4" s="188"/>
      <c r="BQ4" s="186" t="s">
        <v>365</v>
      </c>
      <c r="BR4" s="187"/>
      <c r="BS4" s="187"/>
      <c r="BT4" s="187"/>
      <c r="BU4" s="187"/>
      <c r="BV4" s="187"/>
      <c r="BW4" s="188"/>
      <c r="BX4" s="44" t="s">
        <v>437</v>
      </c>
      <c r="BY4" s="44" t="s">
        <v>438</v>
      </c>
      <c r="BZ4" s="44" t="s">
        <v>439</v>
      </c>
      <c r="CA4" s="59" t="s">
        <v>41</v>
      </c>
    </row>
    <row r="5" spans="1:79" ht="12" customHeight="1" x14ac:dyDescent="0.15">
      <c r="A5" s="187"/>
      <c r="B5" s="187"/>
      <c r="C5" s="187"/>
      <c r="D5" s="187"/>
      <c r="E5" s="188"/>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8"/>
      <c r="AY5" s="186"/>
      <c r="AZ5" s="187"/>
      <c r="BA5" s="187"/>
      <c r="BB5" s="187"/>
      <c r="BC5" s="188"/>
      <c r="BD5" s="186" t="s">
        <v>216</v>
      </c>
      <c r="BE5" s="187"/>
      <c r="BF5" s="187"/>
      <c r="BG5" s="187"/>
      <c r="BH5" s="187"/>
      <c r="BI5" s="188"/>
      <c r="BJ5" s="186" t="s">
        <v>362</v>
      </c>
      <c r="BK5" s="187"/>
      <c r="BL5" s="187"/>
      <c r="BM5" s="187"/>
      <c r="BN5" s="187"/>
      <c r="BO5" s="187"/>
      <c r="BP5" s="188"/>
      <c r="BQ5" s="186"/>
      <c r="BR5" s="187"/>
      <c r="BS5" s="187"/>
      <c r="BT5" s="187"/>
      <c r="BU5" s="187"/>
      <c r="BV5" s="187"/>
      <c r="BW5" s="188"/>
      <c r="BX5" s="40" t="s">
        <v>217</v>
      </c>
      <c r="BY5" s="40" t="s">
        <v>219</v>
      </c>
      <c r="BZ5" s="40" t="s">
        <v>222</v>
      </c>
      <c r="CA5" s="57" t="s">
        <v>42</v>
      </c>
    </row>
    <row r="6" spans="1:79" ht="12" customHeight="1" x14ac:dyDescent="0.15">
      <c r="A6" s="187"/>
      <c r="B6" s="187"/>
      <c r="C6" s="187"/>
      <c r="D6" s="187"/>
      <c r="E6" s="188"/>
      <c r="F6" s="187"/>
      <c r="G6" s="187"/>
      <c r="H6" s="187"/>
      <c r="I6" s="187"/>
      <c r="J6" s="187"/>
      <c r="K6" s="187"/>
      <c r="L6" s="187"/>
      <c r="M6" s="187"/>
      <c r="N6" s="187"/>
      <c r="O6" s="187"/>
      <c r="P6" s="187"/>
      <c r="Q6" s="187"/>
      <c r="R6" s="187"/>
      <c r="S6" s="187"/>
      <c r="T6" s="187"/>
      <c r="U6" s="187"/>
      <c r="V6" s="187"/>
      <c r="W6" s="187"/>
      <c r="X6" s="187"/>
      <c r="Y6" s="187"/>
      <c r="Z6" s="187"/>
      <c r="AA6" s="187"/>
      <c r="AB6" s="187"/>
      <c r="AC6" s="187"/>
      <c r="AD6" s="187"/>
      <c r="AE6" s="187"/>
      <c r="AF6" s="187"/>
      <c r="AG6" s="187"/>
      <c r="AH6" s="187"/>
      <c r="AI6" s="187"/>
      <c r="AJ6" s="187"/>
      <c r="AK6" s="187"/>
      <c r="AL6" s="187"/>
      <c r="AM6" s="187"/>
      <c r="AN6" s="187"/>
      <c r="AO6" s="187"/>
      <c r="AP6" s="187"/>
      <c r="AQ6" s="187"/>
      <c r="AR6" s="187"/>
      <c r="AS6" s="187"/>
      <c r="AT6" s="187"/>
      <c r="AU6" s="187"/>
      <c r="AV6" s="187"/>
      <c r="AW6" s="187"/>
      <c r="AX6" s="188"/>
      <c r="AY6" s="186"/>
      <c r="AZ6" s="187"/>
      <c r="BA6" s="187"/>
      <c r="BB6" s="187"/>
      <c r="BC6" s="188"/>
      <c r="BD6" s="186"/>
      <c r="BE6" s="187"/>
      <c r="BF6" s="187"/>
      <c r="BG6" s="187"/>
      <c r="BH6" s="187"/>
      <c r="BI6" s="188"/>
      <c r="BJ6" s="186" t="s">
        <v>13</v>
      </c>
      <c r="BK6" s="187"/>
      <c r="BL6" s="187"/>
      <c r="BM6" s="187"/>
      <c r="BN6" s="187"/>
      <c r="BO6" s="187"/>
      <c r="BP6" s="188"/>
      <c r="BQ6" s="186"/>
      <c r="BR6" s="187"/>
      <c r="BS6" s="187"/>
      <c r="BT6" s="187"/>
      <c r="BU6" s="187"/>
      <c r="BV6" s="187"/>
      <c r="BW6" s="188"/>
      <c r="BX6" s="40" t="s">
        <v>218</v>
      </c>
      <c r="BY6" s="40" t="s">
        <v>38</v>
      </c>
      <c r="BZ6" s="40" t="s">
        <v>38</v>
      </c>
      <c r="CA6" s="57" t="s">
        <v>38</v>
      </c>
    </row>
    <row r="7" spans="1:79" ht="12" customHeight="1" x14ac:dyDescent="0.15">
      <c r="A7" s="233"/>
      <c r="B7" s="233"/>
      <c r="C7" s="233"/>
      <c r="D7" s="233"/>
      <c r="E7" s="278"/>
      <c r="F7" s="187"/>
      <c r="G7" s="187"/>
      <c r="H7" s="187"/>
      <c r="I7" s="187"/>
      <c r="J7" s="187"/>
      <c r="K7" s="187"/>
      <c r="L7" s="187"/>
      <c r="M7" s="187"/>
      <c r="N7" s="187"/>
      <c r="O7" s="187"/>
      <c r="P7" s="187"/>
      <c r="Q7" s="187"/>
      <c r="R7" s="187"/>
      <c r="S7" s="187"/>
      <c r="T7" s="187"/>
      <c r="U7" s="187"/>
      <c r="V7" s="187"/>
      <c r="W7" s="187"/>
      <c r="X7" s="187"/>
      <c r="Y7" s="187"/>
      <c r="Z7" s="187"/>
      <c r="AA7" s="187"/>
      <c r="AB7" s="187"/>
      <c r="AC7" s="187"/>
      <c r="AD7" s="187"/>
      <c r="AE7" s="187"/>
      <c r="AF7" s="187"/>
      <c r="AG7" s="187"/>
      <c r="AH7" s="187"/>
      <c r="AI7" s="187"/>
      <c r="AJ7" s="187"/>
      <c r="AK7" s="187"/>
      <c r="AL7" s="187"/>
      <c r="AM7" s="187"/>
      <c r="AN7" s="187"/>
      <c r="AO7" s="187"/>
      <c r="AP7" s="187"/>
      <c r="AQ7" s="187"/>
      <c r="AR7" s="187"/>
      <c r="AS7" s="187"/>
      <c r="AT7" s="187"/>
      <c r="AU7" s="187"/>
      <c r="AV7" s="187"/>
      <c r="AW7" s="187"/>
      <c r="AX7" s="188"/>
      <c r="AY7" s="186"/>
      <c r="AZ7" s="187"/>
      <c r="BA7" s="187"/>
      <c r="BB7" s="187"/>
      <c r="BC7" s="188"/>
      <c r="BD7" s="186"/>
      <c r="BE7" s="187"/>
      <c r="BF7" s="187"/>
      <c r="BG7" s="187"/>
      <c r="BH7" s="187"/>
      <c r="BI7" s="188"/>
      <c r="BJ7" s="277" t="s">
        <v>321</v>
      </c>
      <c r="BK7" s="233"/>
      <c r="BL7" s="233"/>
      <c r="BM7" s="233"/>
      <c r="BN7" s="233"/>
      <c r="BO7" s="233"/>
      <c r="BP7" s="278"/>
      <c r="BQ7" s="277"/>
      <c r="BR7" s="233"/>
      <c r="BS7" s="233"/>
      <c r="BT7" s="233"/>
      <c r="BU7" s="233"/>
      <c r="BV7" s="233"/>
      <c r="BW7" s="278"/>
      <c r="BX7" s="55" t="s">
        <v>220</v>
      </c>
      <c r="BY7" s="55" t="s">
        <v>221</v>
      </c>
      <c r="BZ7" s="55" t="s">
        <v>221</v>
      </c>
      <c r="CA7" s="57" t="s">
        <v>39</v>
      </c>
    </row>
    <row r="8" spans="1:79" ht="12" customHeight="1" thickBot="1" x14ac:dyDescent="0.2">
      <c r="A8" s="290">
        <v>1</v>
      </c>
      <c r="B8" s="290"/>
      <c r="C8" s="290"/>
      <c r="D8" s="290"/>
      <c r="E8" s="199"/>
      <c r="F8" s="199">
        <v>2</v>
      </c>
      <c r="G8" s="200"/>
      <c r="H8" s="200"/>
      <c r="I8" s="200"/>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c r="AP8" s="200"/>
      <c r="AQ8" s="200"/>
      <c r="AR8" s="200"/>
      <c r="AS8" s="200"/>
      <c r="AT8" s="200"/>
      <c r="AU8" s="200"/>
      <c r="AV8" s="200"/>
      <c r="AW8" s="200"/>
      <c r="AX8" s="200"/>
      <c r="AY8" s="275">
        <v>3</v>
      </c>
      <c r="AZ8" s="275"/>
      <c r="BA8" s="275"/>
      <c r="BB8" s="275"/>
      <c r="BC8" s="275"/>
      <c r="BD8" s="275">
        <v>4</v>
      </c>
      <c r="BE8" s="275"/>
      <c r="BF8" s="275"/>
      <c r="BG8" s="275"/>
      <c r="BH8" s="275"/>
      <c r="BI8" s="275"/>
      <c r="BJ8" s="276" t="s">
        <v>319</v>
      </c>
      <c r="BK8" s="276"/>
      <c r="BL8" s="276"/>
      <c r="BM8" s="276"/>
      <c r="BN8" s="276"/>
      <c r="BO8" s="276"/>
      <c r="BP8" s="276"/>
      <c r="BQ8" s="276" t="s">
        <v>360</v>
      </c>
      <c r="BR8" s="276"/>
      <c r="BS8" s="276"/>
      <c r="BT8" s="276"/>
      <c r="BU8" s="276"/>
      <c r="BV8" s="276"/>
      <c r="BW8" s="276"/>
      <c r="BX8" s="43">
        <v>5</v>
      </c>
      <c r="BY8" s="43">
        <v>6</v>
      </c>
      <c r="BZ8" s="43">
        <v>7</v>
      </c>
      <c r="CA8" s="54">
        <v>8</v>
      </c>
    </row>
    <row r="9" spans="1:79" ht="15" customHeight="1" x14ac:dyDescent="0.15">
      <c r="A9" s="291" t="s">
        <v>223</v>
      </c>
      <c r="B9" s="291"/>
      <c r="C9" s="291"/>
      <c r="D9" s="291"/>
      <c r="E9" s="292"/>
      <c r="F9" s="293" t="s">
        <v>331</v>
      </c>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293"/>
      <c r="AL9" s="293"/>
      <c r="AM9" s="293"/>
      <c r="AN9" s="293"/>
      <c r="AO9" s="293"/>
      <c r="AP9" s="293"/>
      <c r="AQ9" s="293"/>
      <c r="AR9" s="293"/>
      <c r="AS9" s="293"/>
      <c r="AT9" s="293"/>
      <c r="AU9" s="293"/>
      <c r="AV9" s="293"/>
      <c r="AW9" s="293"/>
      <c r="AX9" s="293"/>
      <c r="AY9" s="269" t="s">
        <v>213</v>
      </c>
      <c r="AZ9" s="270"/>
      <c r="BA9" s="270"/>
      <c r="BB9" s="270"/>
      <c r="BC9" s="270"/>
      <c r="BD9" s="271" t="s">
        <v>54</v>
      </c>
      <c r="BE9" s="271"/>
      <c r="BF9" s="271"/>
      <c r="BG9" s="271"/>
      <c r="BH9" s="271"/>
      <c r="BI9" s="271"/>
      <c r="BJ9" s="272"/>
      <c r="BK9" s="273"/>
      <c r="BL9" s="273"/>
      <c r="BM9" s="273"/>
      <c r="BN9" s="273"/>
      <c r="BO9" s="273"/>
      <c r="BP9" s="274"/>
      <c r="BQ9" s="272"/>
      <c r="BR9" s="273"/>
      <c r="BS9" s="273"/>
      <c r="BT9" s="273"/>
      <c r="BU9" s="273"/>
      <c r="BV9" s="273"/>
      <c r="BW9" s="274"/>
      <c r="BX9" s="81">
        <f>BX10+BX19+BX22+BX31</f>
        <v>4741957.45</v>
      </c>
      <c r="BY9" s="81">
        <f t="shared" ref="BY9:BZ9" si="0">BY10+BY19+BY22+BY31</f>
        <v>4723500</v>
      </c>
      <c r="BZ9" s="81">
        <f t="shared" si="0"/>
        <v>4729100</v>
      </c>
      <c r="CA9" s="56"/>
    </row>
    <row r="10" spans="1:79" ht="12" customHeight="1" x14ac:dyDescent="0.15">
      <c r="A10" s="235" t="s">
        <v>225</v>
      </c>
      <c r="B10" s="235"/>
      <c r="C10" s="235"/>
      <c r="D10" s="235"/>
      <c r="E10" s="236"/>
      <c r="F10" s="313" t="s">
        <v>47</v>
      </c>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c r="AU10" s="314"/>
      <c r="AV10" s="314"/>
      <c r="AW10" s="314"/>
      <c r="AX10" s="302"/>
      <c r="AY10" s="240" t="s">
        <v>226</v>
      </c>
      <c r="AZ10" s="226"/>
      <c r="BA10" s="226"/>
      <c r="BB10" s="226"/>
      <c r="BC10" s="227"/>
      <c r="BD10" s="225" t="s">
        <v>54</v>
      </c>
      <c r="BE10" s="226"/>
      <c r="BF10" s="226"/>
      <c r="BG10" s="226"/>
      <c r="BH10" s="226"/>
      <c r="BI10" s="227"/>
      <c r="BJ10" s="225"/>
      <c r="BK10" s="226"/>
      <c r="BL10" s="226"/>
      <c r="BM10" s="226"/>
      <c r="BN10" s="226"/>
      <c r="BO10" s="226"/>
      <c r="BP10" s="227"/>
      <c r="BQ10" s="225"/>
      <c r="BR10" s="226"/>
      <c r="BS10" s="226"/>
      <c r="BT10" s="226"/>
      <c r="BU10" s="226"/>
      <c r="BV10" s="226"/>
      <c r="BW10" s="227"/>
      <c r="BX10" s="231"/>
      <c r="BY10" s="231"/>
      <c r="BZ10" s="231"/>
      <c r="CA10" s="223"/>
    </row>
    <row r="11" spans="1:79" ht="12" customHeight="1" x14ac:dyDescent="0.15">
      <c r="A11" s="235"/>
      <c r="B11" s="235"/>
      <c r="C11" s="235"/>
      <c r="D11" s="235"/>
      <c r="E11" s="236"/>
      <c r="F11" s="287" t="s">
        <v>239</v>
      </c>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c r="AL11" s="288"/>
      <c r="AM11" s="288"/>
      <c r="AN11" s="288"/>
      <c r="AO11" s="288"/>
      <c r="AP11" s="288"/>
      <c r="AQ11" s="288"/>
      <c r="AR11" s="288"/>
      <c r="AS11" s="288"/>
      <c r="AT11" s="288"/>
      <c r="AU11" s="288"/>
      <c r="AV11" s="288"/>
      <c r="AW11" s="288"/>
      <c r="AX11" s="289"/>
      <c r="AY11" s="242"/>
      <c r="AZ11" s="243"/>
      <c r="BA11" s="243"/>
      <c r="BB11" s="243"/>
      <c r="BC11" s="244"/>
      <c r="BD11" s="245"/>
      <c r="BE11" s="243"/>
      <c r="BF11" s="243"/>
      <c r="BG11" s="243"/>
      <c r="BH11" s="243"/>
      <c r="BI11" s="244"/>
      <c r="BJ11" s="245"/>
      <c r="BK11" s="243"/>
      <c r="BL11" s="243"/>
      <c r="BM11" s="243"/>
      <c r="BN11" s="243"/>
      <c r="BO11" s="243"/>
      <c r="BP11" s="244"/>
      <c r="BQ11" s="245"/>
      <c r="BR11" s="243"/>
      <c r="BS11" s="243"/>
      <c r="BT11" s="243"/>
      <c r="BU11" s="243"/>
      <c r="BV11" s="243"/>
      <c r="BW11" s="244"/>
      <c r="BX11" s="256"/>
      <c r="BY11" s="256"/>
      <c r="BZ11" s="256"/>
      <c r="CA11" s="257"/>
    </row>
    <row r="12" spans="1:79" ht="12" customHeight="1" x14ac:dyDescent="0.15">
      <c r="A12" s="235"/>
      <c r="B12" s="235"/>
      <c r="C12" s="235"/>
      <c r="D12" s="235"/>
      <c r="E12" s="236"/>
      <c r="F12" s="287" t="s">
        <v>240</v>
      </c>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c r="AL12" s="288"/>
      <c r="AM12" s="288"/>
      <c r="AN12" s="288"/>
      <c r="AO12" s="288"/>
      <c r="AP12" s="288"/>
      <c r="AQ12" s="288"/>
      <c r="AR12" s="288"/>
      <c r="AS12" s="288"/>
      <c r="AT12" s="288"/>
      <c r="AU12" s="288"/>
      <c r="AV12" s="288"/>
      <c r="AW12" s="288"/>
      <c r="AX12" s="289"/>
      <c r="AY12" s="242"/>
      <c r="AZ12" s="243"/>
      <c r="BA12" s="243"/>
      <c r="BB12" s="243"/>
      <c r="BC12" s="244"/>
      <c r="BD12" s="245"/>
      <c r="BE12" s="243"/>
      <c r="BF12" s="243"/>
      <c r="BG12" s="243"/>
      <c r="BH12" s="243"/>
      <c r="BI12" s="244"/>
      <c r="BJ12" s="245"/>
      <c r="BK12" s="243"/>
      <c r="BL12" s="243"/>
      <c r="BM12" s="243"/>
      <c r="BN12" s="243"/>
      <c r="BO12" s="243"/>
      <c r="BP12" s="244"/>
      <c r="BQ12" s="245"/>
      <c r="BR12" s="243"/>
      <c r="BS12" s="243"/>
      <c r="BT12" s="243"/>
      <c r="BU12" s="243"/>
      <c r="BV12" s="243"/>
      <c r="BW12" s="244"/>
      <c r="BX12" s="256"/>
      <c r="BY12" s="256"/>
      <c r="BZ12" s="256"/>
      <c r="CA12" s="257"/>
    </row>
    <row r="13" spans="1:79" ht="12" customHeight="1" x14ac:dyDescent="0.15">
      <c r="A13" s="235"/>
      <c r="B13" s="235"/>
      <c r="C13" s="235"/>
      <c r="D13" s="235"/>
      <c r="E13" s="236"/>
      <c r="F13" s="287" t="s">
        <v>241</v>
      </c>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c r="AL13" s="288"/>
      <c r="AM13" s="288"/>
      <c r="AN13" s="288"/>
      <c r="AO13" s="288"/>
      <c r="AP13" s="288"/>
      <c r="AQ13" s="288"/>
      <c r="AR13" s="288"/>
      <c r="AS13" s="288"/>
      <c r="AT13" s="288"/>
      <c r="AU13" s="288"/>
      <c r="AV13" s="288"/>
      <c r="AW13" s="288"/>
      <c r="AX13" s="289"/>
      <c r="AY13" s="242"/>
      <c r="AZ13" s="243"/>
      <c r="BA13" s="243"/>
      <c r="BB13" s="243"/>
      <c r="BC13" s="244"/>
      <c r="BD13" s="245"/>
      <c r="BE13" s="243"/>
      <c r="BF13" s="243"/>
      <c r="BG13" s="243"/>
      <c r="BH13" s="243"/>
      <c r="BI13" s="244"/>
      <c r="BJ13" s="245"/>
      <c r="BK13" s="243"/>
      <c r="BL13" s="243"/>
      <c r="BM13" s="243"/>
      <c r="BN13" s="243"/>
      <c r="BO13" s="243"/>
      <c r="BP13" s="244"/>
      <c r="BQ13" s="245"/>
      <c r="BR13" s="243"/>
      <c r="BS13" s="243"/>
      <c r="BT13" s="243"/>
      <c r="BU13" s="243"/>
      <c r="BV13" s="243"/>
      <c r="BW13" s="244"/>
      <c r="BX13" s="256"/>
      <c r="BY13" s="256"/>
      <c r="BZ13" s="256"/>
      <c r="CA13" s="257"/>
    </row>
    <row r="14" spans="1:79" ht="12" customHeight="1" x14ac:dyDescent="0.15">
      <c r="A14" s="235"/>
      <c r="B14" s="235"/>
      <c r="C14" s="235"/>
      <c r="D14" s="235"/>
      <c r="E14" s="236"/>
      <c r="F14" s="287" t="s">
        <v>242</v>
      </c>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c r="AL14" s="288"/>
      <c r="AM14" s="288"/>
      <c r="AN14" s="288"/>
      <c r="AO14" s="288"/>
      <c r="AP14" s="288"/>
      <c r="AQ14" s="288"/>
      <c r="AR14" s="288"/>
      <c r="AS14" s="288"/>
      <c r="AT14" s="288"/>
      <c r="AU14" s="288"/>
      <c r="AV14" s="288"/>
      <c r="AW14" s="288"/>
      <c r="AX14" s="289"/>
      <c r="AY14" s="242"/>
      <c r="AZ14" s="243"/>
      <c r="BA14" s="243"/>
      <c r="BB14" s="243"/>
      <c r="BC14" s="244"/>
      <c r="BD14" s="245"/>
      <c r="BE14" s="243"/>
      <c r="BF14" s="243"/>
      <c r="BG14" s="243"/>
      <c r="BH14" s="243"/>
      <c r="BI14" s="244"/>
      <c r="BJ14" s="245"/>
      <c r="BK14" s="243"/>
      <c r="BL14" s="243"/>
      <c r="BM14" s="243"/>
      <c r="BN14" s="243"/>
      <c r="BO14" s="243"/>
      <c r="BP14" s="244"/>
      <c r="BQ14" s="245"/>
      <c r="BR14" s="243"/>
      <c r="BS14" s="243"/>
      <c r="BT14" s="243"/>
      <c r="BU14" s="243"/>
      <c r="BV14" s="243"/>
      <c r="BW14" s="244"/>
      <c r="BX14" s="256"/>
      <c r="BY14" s="256"/>
      <c r="BZ14" s="256"/>
      <c r="CA14" s="257"/>
    </row>
    <row r="15" spans="1:79" ht="12" customHeight="1" x14ac:dyDescent="0.15">
      <c r="A15" s="235"/>
      <c r="B15" s="235"/>
      <c r="C15" s="235"/>
      <c r="D15" s="235"/>
      <c r="E15" s="236"/>
      <c r="F15" s="287" t="s">
        <v>243</v>
      </c>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9"/>
      <c r="AY15" s="242"/>
      <c r="AZ15" s="243"/>
      <c r="BA15" s="243"/>
      <c r="BB15" s="243"/>
      <c r="BC15" s="244"/>
      <c r="BD15" s="245"/>
      <c r="BE15" s="243"/>
      <c r="BF15" s="243"/>
      <c r="BG15" s="243"/>
      <c r="BH15" s="243"/>
      <c r="BI15" s="244"/>
      <c r="BJ15" s="245"/>
      <c r="BK15" s="243"/>
      <c r="BL15" s="243"/>
      <c r="BM15" s="243"/>
      <c r="BN15" s="243"/>
      <c r="BO15" s="243"/>
      <c r="BP15" s="244"/>
      <c r="BQ15" s="245"/>
      <c r="BR15" s="243"/>
      <c r="BS15" s="243"/>
      <c r="BT15" s="243"/>
      <c r="BU15" s="243"/>
      <c r="BV15" s="243"/>
      <c r="BW15" s="244"/>
      <c r="BX15" s="256"/>
      <c r="BY15" s="256"/>
      <c r="BZ15" s="256"/>
      <c r="CA15" s="257"/>
    </row>
    <row r="16" spans="1:79" ht="12" customHeight="1" x14ac:dyDescent="0.15">
      <c r="A16" s="235"/>
      <c r="B16" s="235"/>
      <c r="C16" s="235"/>
      <c r="D16" s="235"/>
      <c r="E16" s="236"/>
      <c r="F16" s="287" t="s">
        <v>244</v>
      </c>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288"/>
      <c r="AT16" s="288"/>
      <c r="AU16" s="288"/>
      <c r="AV16" s="288"/>
      <c r="AW16" s="288"/>
      <c r="AX16" s="289"/>
      <c r="AY16" s="242"/>
      <c r="AZ16" s="243"/>
      <c r="BA16" s="243"/>
      <c r="BB16" s="243"/>
      <c r="BC16" s="244"/>
      <c r="BD16" s="245"/>
      <c r="BE16" s="243"/>
      <c r="BF16" s="243"/>
      <c r="BG16" s="243"/>
      <c r="BH16" s="243"/>
      <c r="BI16" s="244"/>
      <c r="BJ16" s="245"/>
      <c r="BK16" s="243"/>
      <c r="BL16" s="243"/>
      <c r="BM16" s="243"/>
      <c r="BN16" s="243"/>
      <c r="BO16" s="243"/>
      <c r="BP16" s="244"/>
      <c r="BQ16" s="245"/>
      <c r="BR16" s="243"/>
      <c r="BS16" s="243"/>
      <c r="BT16" s="243"/>
      <c r="BU16" s="243"/>
      <c r="BV16" s="243"/>
      <c r="BW16" s="244"/>
      <c r="BX16" s="256"/>
      <c r="BY16" s="256"/>
      <c r="BZ16" s="256"/>
      <c r="CA16" s="257"/>
    </row>
    <row r="17" spans="1:79" ht="12" customHeight="1" x14ac:dyDescent="0.15">
      <c r="A17" s="235"/>
      <c r="B17" s="235"/>
      <c r="C17" s="235"/>
      <c r="D17" s="235"/>
      <c r="E17" s="236"/>
      <c r="F17" s="287" t="s">
        <v>245</v>
      </c>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288"/>
      <c r="AT17" s="288"/>
      <c r="AU17" s="288"/>
      <c r="AV17" s="288"/>
      <c r="AW17" s="288"/>
      <c r="AX17" s="289"/>
      <c r="AY17" s="242"/>
      <c r="AZ17" s="243"/>
      <c r="BA17" s="243"/>
      <c r="BB17" s="243"/>
      <c r="BC17" s="244"/>
      <c r="BD17" s="245"/>
      <c r="BE17" s="243"/>
      <c r="BF17" s="243"/>
      <c r="BG17" s="243"/>
      <c r="BH17" s="243"/>
      <c r="BI17" s="244"/>
      <c r="BJ17" s="245"/>
      <c r="BK17" s="243"/>
      <c r="BL17" s="243"/>
      <c r="BM17" s="243"/>
      <c r="BN17" s="243"/>
      <c r="BO17" s="243"/>
      <c r="BP17" s="244"/>
      <c r="BQ17" s="245"/>
      <c r="BR17" s="243"/>
      <c r="BS17" s="243"/>
      <c r="BT17" s="243"/>
      <c r="BU17" s="243"/>
      <c r="BV17" s="243"/>
      <c r="BW17" s="244"/>
      <c r="BX17" s="256"/>
      <c r="BY17" s="256"/>
      <c r="BZ17" s="256"/>
      <c r="CA17" s="257"/>
    </row>
    <row r="18" spans="1:79" ht="12" customHeight="1" x14ac:dyDescent="0.15">
      <c r="A18" s="235"/>
      <c r="B18" s="235"/>
      <c r="C18" s="235"/>
      <c r="D18" s="235"/>
      <c r="E18" s="236"/>
      <c r="F18" s="300" t="s">
        <v>335</v>
      </c>
      <c r="G18" s="300"/>
      <c r="H18" s="300"/>
      <c r="I18" s="300"/>
      <c r="J18" s="300"/>
      <c r="K18" s="300"/>
      <c r="L18" s="300"/>
      <c r="M18" s="300"/>
      <c r="N18" s="300"/>
      <c r="O18" s="300"/>
      <c r="P18" s="300"/>
      <c r="Q18" s="300"/>
      <c r="R18" s="300"/>
      <c r="S18" s="300"/>
      <c r="T18" s="300"/>
      <c r="U18" s="300"/>
      <c r="V18" s="300"/>
      <c r="W18" s="300"/>
      <c r="X18" s="300"/>
      <c r="Y18" s="300"/>
      <c r="Z18" s="300"/>
      <c r="AA18" s="300"/>
      <c r="AB18" s="300"/>
      <c r="AC18" s="300"/>
      <c r="AD18" s="300"/>
      <c r="AE18" s="300"/>
      <c r="AF18" s="300"/>
      <c r="AG18" s="300"/>
      <c r="AH18" s="300"/>
      <c r="AI18" s="300"/>
      <c r="AJ18" s="300"/>
      <c r="AK18" s="300"/>
      <c r="AL18" s="300"/>
      <c r="AM18" s="300"/>
      <c r="AN18" s="300"/>
      <c r="AO18" s="300"/>
      <c r="AP18" s="300"/>
      <c r="AQ18" s="300"/>
      <c r="AR18" s="300"/>
      <c r="AS18" s="300"/>
      <c r="AT18" s="300"/>
      <c r="AU18" s="300"/>
      <c r="AV18" s="300"/>
      <c r="AW18" s="300"/>
      <c r="AX18" s="300"/>
      <c r="AY18" s="241"/>
      <c r="AZ18" s="229"/>
      <c r="BA18" s="229"/>
      <c r="BB18" s="229"/>
      <c r="BC18" s="230"/>
      <c r="BD18" s="228"/>
      <c r="BE18" s="229"/>
      <c r="BF18" s="229"/>
      <c r="BG18" s="229"/>
      <c r="BH18" s="229"/>
      <c r="BI18" s="230"/>
      <c r="BJ18" s="228"/>
      <c r="BK18" s="229"/>
      <c r="BL18" s="229"/>
      <c r="BM18" s="229"/>
      <c r="BN18" s="229"/>
      <c r="BO18" s="229"/>
      <c r="BP18" s="230"/>
      <c r="BQ18" s="228"/>
      <c r="BR18" s="229"/>
      <c r="BS18" s="229"/>
      <c r="BT18" s="229"/>
      <c r="BU18" s="229"/>
      <c r="BV18" s="229"/>
      <c r="BW18" s="230"/>
      <c r="BX18" s="232"/>
      <c r="BY18" s="232"/>
      <c r="BZ18" s="232"/>
      <c r="CA18" s="224"/>
    </row>
    <row r="19" spans="1:79" ht="12" customHeight="1" x14ac:dyDescent="0.15">
      <c r="A19" s="235" t="s">
        <v>224</v>
      </c>
      <c r="B19" s="235"/>
      <c r="C19" s="235"/>
      <c r="D19" s="235"/>
      <c r="E19" s="236"/>
      <c r="F19" s="302" t="s">
        <v>246</v>
      </c>
      <c r="G19" s="303"/>
      <c r="H19" s="303"/>
      <c r="I19" s="303"/>
      <c r="J19" s="303"/>
      <c r="K19" s="303"/>
      <c r="L19" s="303"/>
      <c r="M19" s="303"/>
      <c r="N19" s="303"/>
      <c r="O19" s="303"/>
      <c r="P19" s="303"/>
      <c r="Q19" s="303"/>
      <c r="R19" s="303"/>
      <c r="S19" s="303"/>
      <c r="T19" s="303"/>
      <c r="U19" s="303"/>
      <c r="V19" s="303"/>
      <c r="W19" s="303"/>
      <c r="X19" s="303"/>
      <c r="Y19" s="303"/>
      <c r="Z19" s="303"/>
      <c r="AA19" s="303"/>
      <c r="AB19" s="303"/>
      <c r="AC19" s="303"/>
      <c r="AD19" s="303"/>
      <c r="AE19" s="303"/>
      <c r="AF19" s="303"/>
      <c r="AG19" s="303"/>
      <c r="AH19" s="303"/>
      <c r="AI19" s="303"/>
      <c r="AJ19" s="303"/>
      <c r="AK19" s="303"/>
      <c r="AL19" s="303"/>
      <c r="AM19" s="303"/>
      <c r="AN19" s="303"/>
      <c r="AO19" s="303"/>
      <c r="AP19" s="303"/>
      <c r="AQ19" s="303"/>
      <c r="AR19" s="303"/>
      <c r="AS19" s="303"/>
      <c r="AT19" s="303"/>
      <c r="AU19" s="303"/>
      <c r="AV19" s="303"/>
      <c r="AW19" s="303"/>
      <c r="AX19" s="304"/>
      <c r="AY19" s="240" t="s">
        <v>152</v>
      </c>
      <c r="AZ19" s="226"/>
      <c r="BA19" s="226"/>
      <c r="BB19" s="226"/>
      <c r="BC19" s="227"/>
      <c r="BD19" s="225" t="s">
        <v>54</v>
      </c>
      <c r="BE19" s="226"/>
      <c r="BF19" s="226"/>
      <c r="BG19" s="226"/>
      <c r="BH19" s="226"/>
      <c r="BI19" s="227"/>
      <c r="BJ19" s="225"/>
      <c r="BK19" s="226"/>
      <c r="BL19" s="226"/>
      <c r="BM19" s="226"/>
      <c r="BN19" s="226"/>
      <c r="BO19" s="226"/>
      <c r="BP19" s="227"/>
      <c r="BQ19" s="225"/>
      <c r="BR19" s="226"/>
      <c r="BS19" s="226"/>
      <c r="BT19" s="226"/>
      <c r="BU19" s="226"/>
      <c r="BV19" s="226"/>
      <c r="BW19" s="227"/>
      <c r="BX19" s="231"/>
      <c r="BY19" s="231"/>
      <c r="BZ19" s="231"/>
      <c r="CA19" s="223"/>
    </row>
    <row r="20" spans="1:79" ht="12" customHeight="1" x14ac:dyDescent="0.15">
      <c r="A20" s="235"/>
      <c r="B20" s="235"/>
      <c r="C20" s="235"/>
      <c r="D20" s="235"/>
      <c r="E20" s="236"/>
      <c r="F20" s="287" t="s">
        <v>247</v>
      </c>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c r="AL20" s="288"/>
      <c r="AM20" s="288"/>
      <c r="AN20" s="288"/>
      <c r="AO20" s="288"/>
      <c r="AP20" s="288"/>
      <c r="AQ20" s="288"/>
      <c r="AR20" s="288"/>
      <c r="AS20" s="288"/>
      <c r="AT20" s="288"/>
      <c r="AU20" s="288"/>
      <c r="AV20" s="288"/>
      <c r="AW20" s="288"/>
      <c r="AX20" s="289"/>
      <c r="AY20" s="242"/>
      <c r="AZ20" s="243"/>
      <c r="BA20" s="243"/>
      <c r="BB20" s="243"/>
      <c r="BC20" s="244"/>
      <c r="BD20" s="245"/>
      <c r="BE20" s="243"/>
      <c r="BF20" s="243"/>
      <c r="BG20" s="243"/>
      <c r="BH20" s="243"/>
      <c r="BI20" s="244"/>
      <c r="BJ20" s="245"/>
      <c r="BK20" s="243"/>
      <c r="BL20" s="243"/>
      <c r="BM20" s="243"/>
      <c r="BN20" s="243"/>
      <c r="BO20" s="243"/>
      <c r="BP20" s="244"/>
      <c r="BQ20" s="245"/>
      <c r="BR20" s="243"/>
      <c r="BS20" s="243"/>
      <c r="BT20" s="243"/>
      <c r="BU20" s="243"/>
      <c r="BV20" s="243"/>
      <c r="BW20" s="244"/>
      <c r="BX20" s="256"/>
      <c r="BY20" s="256"/>
      <c r="BZ20" s="256"/>
      <c r="CA20" s="257"/>
    </row>
    <row r="21" spans="1:79" ht="12" customHeight="1" x14ac:dyDescent="0.15">
      <c r="A21" s="235"/>
      <c r="B21" s="235"/>
      <c r="C21" s="235"/>
      <c r="D21" s="235"/>
      <c r="E21" s="236"/>
      <c r="F21" s="300" t="s">
        <v>332</v>
      </c>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300"/>
      <c r="AL21" s="300"/>
      <c r="AM21" s="300"/>
      <c r="AN21" s="300"/>
      <c r="AO21" s="300"/>
      <c r="AP21" s="300"/>
      <c r="AQ21" s="300"/>
      <c r="AR21" s="300"/>
      <c r="AS21" s="300"/>
      <c r="AT21" s="300"/>
      <c r="AU21" s="300"/>
      <c r="AV21" s="300"/>
      <c r="AW21" s="300"/>
      <c r="AX21" s="300"/>
      <c r="AY21" s="241"/>
      <c r="AZ21" s="229"/>
      <c r="BA21" s="229"/>
      <c r="BB21" s="229"/>
      <c r="BC21" s="230"/>
      <c r="BD21" s="228"/>
      <c r="BE21" s="229"/>
      <c r="BF21" s="229"/>
      <c r="BG21" s="229"/>
      <c r="BH21" s="229"/>
      <c r="BI21" s="230"/>
      <c r="BJ21" s="228"/>
      <c r="BK21" s="229"/>
      <c r="BL21" s="229"/>
      <c r="BM21" s="229"/>
      <c r="BN21" s="229"/>
      <c r="BO21" s="229"/>
      <c r="BP21" s="230"/>
      <c r="BQ21" s="228"/>
      <c r="BR21" s="229"/>
      <c r="BS21" s="229"/>
      <c r="BT21" s="229"/>
      <c r="BU21" s="229"/>
      <c r="BV21" s="229"/>
      <c r="BW21" s="230"/>
      <c r="BX21" s="232"/>
      <c r="BY21" s="232"/>
      <c r="BZ21" s="232"/>
      <c r="CA21" s="224"/>
    </row>
    <row r="22" spans="1:79" ht="12" customHeight="1" x14ac:dyDescent="0.15">
      <c r="A22" s="235" t="s">
        <v>227</v>
      </c>
      <c r="B22" s="235"/>
      <c r="C22" s="235"/>
      <c r="D22" s="235"/>
      <c r="E22" s="236"/>
      <c r="F22" s="302" t="s">
        <v>336</v>
      </c>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303"/>
      <c r="AW22" s="303"/>
      <c r="AX22" s="304"/>
      <c r="AY22" s="240" t="s">
        <v>229</v>
      </c>
      <c r="AZ22" s="226"/>
      <c r="BA22" s="226"/>
      <c r="BB22" s="226"/>
      <c r="BC22" s="227"/>
      <c r="BD22" s="225" t="s">
        <v>54</v>
      </c>
      <c r="BE22" s="226"/>
      <c r="BF22" s="226"/>
      <c r="BG22" s="226"/>
      <c r="BH22" s="226"/>
      <c r="BI22" s="227"/>
      <c r="BJ22" s="225"/>
      <c r="BK22" s="226"/>
      <c r="BL22" s="226"/>
      <c r="BM22" s="226"/>
      <c r="BN22" s="226"/>
      <c r="BO22" s="226"/>
      <c r="BP22" s="227"/>
      <c r="BQ22" s="225"/>
      <c r="BR22" s="226"/>
      <c r="BS22" s="226"/>
      <c r="BT22" s="226"/>
      <c r="BU22" s="226"/>
      <c r="BV22" s="226"/>
      <c r="BW22" s="227"/>
      <c r="BX22" s="231"/>
      <c r="BY22" s="231"/>
      <c r="BZ22" s="231"/>
      <c r="CA22" s="223"/>
    </row>
    <row r="23" spans="1:79" ht="12" customHeight="1" x14ac:dyDescent="0.15">
      <c r="A23" s="235"/>
      <c r="B23" s="235"/>
      <c r="C23" s="235"/>
      <c r="D23" s="235"/>
      <c r="E23" s="236"/>
      <c r="F23" s="300" t="s">
        <v>337</v>
      </c>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00"/>
      <c r="AQ23" s="300"/>
      <c r="AR23" s="300"/>
      <c r="AS23" s="300"/>
      <c r="AT23" s="300"/>
      <c r="AU23" s="300"/>
      <c r="AV23" s="300"/>
      <c r="AW23" s="300"/>
      <c r="AX23" s="300"/>
      <c r="AY23" s="241"/>
      <c r="AZ23" s="229"/>
      <c r="BA23" s="229"/>
      <c r="BB23" s="229"/>
      <c r="BC23" s="230"/>
      <c r="BD23" s="228"/>
      <c r="BE23" s="229"/>
      <c r="BF23" s="229"/>
      <c r="BG23" s="229"/>
      <c r="BH23" s="229"/>
      <c r="BI23" s="230"/>
      <c r="BJ23" s="228"/>
      <c r="BK23" s="229"/>
      <c r="BL23" s="229"/>
      <c r="BM23" s="229"/>
      <c r="BN23" s="229"/>
      <c r="BO23" s="229"/>
      <c r="BP23" s="230"/>
      <c r="BQ23" s="228"/>
      <c r="BR23" s="229"/>
      <c r="BS23" s="229"/>
      <c r="BT23" s="229"/>
      <c r="BU23" s="229"/>
      <c r="BV23" s="229"/>
      <c r="BW23" s="230"/>
      <c r="BX23" s="232"/>
      <c r="BY23" s="232"/>
      <c r="BZ23" s="232"/>
      <c r="CA23" s="224"/>
    </row>
    <row r="24" spans="1:79" ht="12" customHeight="1" x14ac:dyDescent="0.15">
      <c r="A24" s="235" t="s">
        <v>322</v>
      </c>
      <c r="B24" s="235"/>
      <c r="C24" s="235"/>
      <c r="D24" s="235"/>
      <c r="E24" s="236"/>
      <c r="F24" s="311" t="s">
        <v>47</v>
      </c>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c r="AJ24" s="282"/>
      <c r="AK24" s="282"/>
      <c r="AL24" s="282"/>
      <c r="AM24" s="282"/>
      <c r="AN24" s="282"/>
      <c r="AO24" s="282"/>
      <c r="AP24" s="282"/>
      <c r="AQ24" s="282"/>
      <c r="AR24" s="282"/>
      <c r="AS24" s="282"/>
      <c r="AT24" s="282"/>
      <c r="AU24" s="282"/>
      <c r="AV24" s="282"/>
      <c r="AW24" s="282"/>
      <c r="AX24" s="312"/>
      <c r="AY24" s="240" t="s">
        <v>323</v>
      </c>
      <c r="AZ24" s="226"/>
      <c r="BA24" s="226"/>
      <c r="BB24" s="226"/>
      <c r="BC24" s="227"/>
      <c r="BD24" s="225" t="s">
        <v>54</v>
      </c>
      <c r="BE24" s="226"/>
      <c r="BF24" s="226"/>
      <c r="BG24" s="226"/>
      <c r="BH24" s="226"/>
      <c r="BI24" s="227"/>
      <c r="BJ24" s="225" t="s">
        <v>54</v>
      </c>
      <c r="BK24" s="226"/>
      <c r="BL24" s="226"/>
      <c r="BM24" s="226"/>
      <c r="BN24" s="226"/>
      <c r="BO24" s="226"/>
      <c r="BP24" s="227"/>
      <c r="BQ24" s="225" t="s">
        <v>54</v>
      </c>
      <c r="BR24" s="226"/>
      <c r="BS24" s="226"/>
      <c r="BT24" s="226"/>
      <c r="BU24" s="226"/>
      <c r="BV24" s="226"/>
      <c r="BW24" s="227"/>
      <c r="BX24" s="231"/>
      <c r="BY24" s="231"/>
      <c r="BZ24" s="231"/>
      <c r="CA24" s="223"/>
    </row>
    <row r="25" spans="1:79" ht="12" customHeight="1" x14ac:dyDescent="0.15">
      <c r="A25" s="235"/>
      <c r="B25" s="235"/>
      <c r="C25" s="235"/>
      <c r="D25" s="235"/>
      <c r="E25" s="236"/>
      <c r="F25" s="301" t="s">
        <v>238</v>
      </c>
      <c r="G25" s="301"/>
      <c r="H25" s="301"/>
      <c r="I25" s="301"/>
      <c r="J25" s="301"/>
      <c r="K25" s="301"/>
      <c r="L25" s="301"/>
      <c r="M25" s="301"/>
      <c r="N25" s="301"/>
      <c r="O25" s="301"/>
      <c r="P25" s="301"/>
      <c r="Q25" s="301"/>
      <c r="R25" s="301"/>
      <c r="S25" s="301"/>
      <c r="T25" s="301"/>
      <c r="U25" s="301"/>
      <c r="V25" s="301"/>
      <c r="W25" s="301"/>
      <c r="X25" s="301"/>
      <c r="Y25" s="301"/>
      <c r="Z25" s="301"/>
      <c r="AA25" s="301"/>
      <c r="AB25" s="301"/>
      <c r="AC25" s="301"/>
      <c r="AD25" s="301"/>
      <c r="AE25" s="301"/>
      <c r="AF25" s="301"/>
      <c r="AG25" s="301"/>
      <c r="AH25" s="301"/>
      <c r="AI25" s="301"/>
      <c r="AJ25" s="301"/>
      <c r="AK25" s="301"/>
      <c r="AL25" s="301"/>
      <c r="AM25" s="301"/>
      <c r="AN25" s="301"/>
      <c r="AO25" s="301"/>
      <c r="AP25" s="301"/>
      <c r="AQ25" s="301"/>
      <c r="AR25" s="301"/>
      <c r="AS25" s="301"/>
      <c r="AT25" s="301"/>
      <c r="AU25" s="301"/>
      <c r="AV25" s="301"/>
      <c r="AW25" s="301"/>
      <c r="AX25" s="301"/>
      <c r="AY25" s="241"/>
      <c r="AZ25" s="229"/>
      <c r="BA25" s="229"/>
      <c r="BB25" s="229"/>
      <c r="BC25" s="230"/>
      <c r="BD25" s="228"/>
      <c r="BE25" s="229"/>
      <c r="BF25" s="229"/>
      <c r="BG25" s="229"/>
      <c r="BH25" s="229"/>
      <c r="BI25" s="230"/>
      <c r="BJ25" s="228"/>
      <c r="BK25" s="229"/>
      <c r="BL25" s="229"/>
      <c r="BM25" s="229"/>
      <c r="BN25" s="229"/>
      <c r="BO25" s="229"/>
      <c r="BP25" s="230"/>
      <c r="BQ25" s="228"/>
      <c r="BR25" s="229"/>
      <c r="BS25" s="229"/>
      <c r="BT25" s="229"/>
      <c r="BU25" s="229"/>
      <c r="BV25" s="229"/>
      <c r="BW25" s="230"/>
      <c r="BX25" s="232"/>
      <c r="BY25" s="232"/>
      <c r="BZ25" s="232"/>
      <c r="CA25" s="224"/>
    </row>
    <row r="26" spans="1:79" ht="14.25" x14ac:dyDescent="0.15">
      <c r="A26" s="235"/>
      <c r="B26" s="235"/>
      <c r="C26" s="235"/>
      <c r="D26" s="235"/>
      <c r="E26" s="236"/>
      <c r="F26" s="237" t="s">
        <v>333</v>
      </c>
      <c r="G26" s="238"/>
      <c r="H26" s="238"/>
      <c r="I26" s="238"/>
      <c r="J26" s="238"/>
      <c r="K26" s="238"/>
      <c r="L26" s="238"/>
      <c r="M26" s="238"/>
      <c r="N26" s="238"/>
      <c r="O26" s="238"/>
      <c r="P26" s="238"/>
      <c r="Q26" s="238"/>
      <c r="R26" s="238"/>
      <c r="S26" s="238"/>
      <c r="T26" s="238"/>
      <c r="U26" s="238"/>
      <c r="V26" s="238"/>
      <c r="W26" s="238"/>
      <c r="X26" s="238"/>
      <c r="Y26" s="238"/>
      <c r="Z26" s="238"/>
      <c r="AA26" s="238"/>
      <c r="AB26" s="238"/>
      <c r="AC26" s="238"/>
      <c r="AD26" s="238"/>
      <c r="AE26" s="238"/>
      <c r="AF26" s="238"/>
      <c r="AG26" s="238"/>
      <c r="AH26" s="238"/>
      <c r="AI26" s="238"/>
      <c r="AJ26" s="238"/>
      <c r="AK26" s="238"/>
      <c r="AL26" s="238"/>
      <c r="AM26" s="238"/>
      <c r="AN26" s="238"/>
      <c r="AO26" s="238"/>
      <c r="AP26" s="238"/>
      <c r="AQ26" s="238"/>
      <c r="AR26" s="238"/>
      <c r="AS26" s="238"/>
      <c r="AT26" s="238"/>
      <c r="AU26" s="238"/>
      <c r="AV26" s="238"/>
      <c r="AW26" s="238"/>
      <c r="AX26" s="239"/>
      <c r="AY26" s="240" t="s">
        <v>324</v>
      </c>
      <c r="AZ26" s="226"/>
      <c r="BA26" s="226"/>
      <c r="BB26" s="226"/>
      <c r="BC26" s="227"/>
      <c r="BD26" s="225"/>
      <c r="BE26" s="226"/>
      <c r="BF26" s="226"/>
      <c r="BG26" s="226"/>
      <c r="BH26" s="226"/>
      <c r="BI26" s="227"/>
      <c r="BJ26" s="225"/>
      <c r="BK26" s="226"/>
      <c r="BL26" s="226"/>
      <c r="BM26" s="226"/>
      <c r="BN26" s="226"/>
      <c r="BO26" s="226"/>
      <c r="BP26" s="227"/>
      <c r="BQ26" s="225"/>
      <c r="BR26" s="226"/>
      <c r="BS26" s="226"/>
      <c r="BT26" s="226"/>
      <c r="BU26" s="226"/>
      <c r="BV26" s="226"/>
      <c r="BW26" s="227"/>
      <c r="BX26" s="231"/>
      <c r="BY26" s="231"/>
      <c r="BZ26" s="231"/>
      <c r="CA26" s="223"/>
    </row>
    <row r="27" spans="1:79" ht="12" customHeight="1" x14ac:dyDescent="0.15">
      <c r="A27" s="235"/>
      <c r="B27" s="235"/>
      <c r="C27" s="235"/>
      <c r="D27" s="235"/>
      <c r="E27" s="236"/>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W27" s="234"/>
      <c r="AX27" s="234"/>
      <c r="AY27" s="241"/>
      <c r="AZ27" s="229"/>
      <c r="BA27" s="229"/>
      <c r="BB27" s="229"/>
      <c r="BC27" s="230"/>
      <c r="BD27" s="228"/>
      <c r="BE27" s="229"/>
      <c r="BF27" s="229"/>
      <c r="BG27" s="229"/>
      <c r="BH27" s="229"/>
      <c r="BI27" s="230"/>
      <c r="BJ27" s="228"/>
      <c r="BK27" s="229"/>
      <c r="BL27" s="229"/>
      <c r="BM27" s="229"/>
      <c r="BN27" s="229"/>
      <c r="BO27" s="229"/>
      <c r="BP27" s="230"/>
      <c r="BQ27" s="228"/>
      <c r="BR27" s="229"/>
      <c r="BS27" s="229"/>
      <c r="BT27" s="229"/>
      <c r="BU27" s="229"/>
      <c r="BV27" s="229"/>
      <c r="BW27" s="230"/>
      <c r="BX27" s="232"/>
      <c r="BY27" s="232"/>
      <c r="BZ27" s="232"/>
      <c r="CA27" s="224"/>
    </row>
    <row r="28" spans="1:79" ht="14.25" x14ac:dyDescent="0.15">
      <c r="A28" s="235"/>
      <c r="B28" s="235"/>
      <c r="C28" s="235"/>
      <c r="D28" s="235"/>
      <c r="E28" s="236"/>
      <c r="F28" s="237" t="s">
        <v>366</v>
      </c>
      <c r="G28" s="238"/>
      <c r="H28" s="238"/>
      <c r="I28" s="238"/>
      <c r="J28" s="238"/>
      <c r="K28" s="238"/>
      <c r="L28" s="238"/>
      <c r="M28" s="238"/>
      <c r="N28" s="238"/>
      <c r="O28" s="238"/>
      <c r="P28" s="238"/>
      <c r="Q28" s="238"/>
      <c r="R28" s="238"/>
      <c r="S28" s="238"/>
      <c r="T28" s="238"/>
      <c r="U28" s="238"/>
      <c r="V28" s="238"/>
      <c r="W28" s="238"/>
      <c r="X28" s="238"/>
      <c r="Y28" s="238"/>
      <c r="Z28" s="238"/>
      <c r="AA28" s="238"/>
      <c r="AB28" s="238"/>
      <c r="AC28" s="238"/>
      <c r="AD28" s="238"/>
      <c r="AE28" s="238"/>
      <c r="AF28" s="238"/>
      <c r="AG28" s="238"/>
      <c r="AH28" s="238"/>
      <c r="AI28" s="238"/>
      <c r="AJ28" s="238"/>
      <c r="AK28" s="238"/>
      <c r="AL28" s="238"/>
      <c r="AM28" s="238"/>
      <c r="AN28" s="238"/>
      <c r="AO28" s="238"/>
      <c r="AP28" s="238"/>
      <c r="AQ28" s="238"/>
      <c r="AR28" s="238"/>
      <c r="AS28" s="238"/>
      <c r="AT28" s="238"/>
      <c r="AU28" s="238"/>
      <c r="AV28" s="238"/>
      <c r="AW28" s="238"/>
      <c r="AX28" s="239"/>
      <c r="AY28" s="240" t="s">
        <v>367</v>
      </c>
      <c r="AZ28" s="226"/>
      <c r="BA28" s="226"/>
      <c r="BB28" s="226"/>
      <c r="BC28" s="227"/>
      <c r="BD28" s="225"/>
      <c r="BE28" s="226"/>
      <c r="BF28" s="226"/>
      <c r="BG28" s="226"/>
      <c r="BH28" s="226"/>
      <c r="BI28" s="227"/>
      <c r="BJ28" s="225"/>
      <c r="BK28" s="226"/>
      <c r="BL28" s="226"/>
      <c r="BM28" s="226"/>
      <c r="BN28" s="226"/>
      <c r="BO28" s="226"/>
      <c r="BP28" s="227"/>
      <c r="BQ28" s="225"/>
      <c r="BR28" s="226"/>
      <c r="BS28" s="226"/>
      <c r="BT28" s="226"/>
      <c r="BU28" s="226"/>
      <c r="BV28" s="226"/>
      <c r="BW28" s="227"/>
      <c r="BX28" s="231"/>
      <c r="BY28" s="231"/>
      <c r="BZ28" s="231"/>
      <c r="CA28" s="223"/>
    </row>
    <row r="29" spans="1:79" ht="12" customHeight="1" x14ac:dyDescent="0.15">
      <c r="A29" s="235"/>
      <c r="B29" s="235"/>
      <c r="C29" s="235"/>
      <c r="D29" s="235"/>
      <c r="E29" s="236"/>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41"/>
      <c r="AZ29" s="229"/>
      <c r="BA29" s="229"/>
      <c r="BB29" s="229"/>
      <c r="BC29" s="230"/>
      <c r="BD29" s="228"/>
      <c r="BE29" s="229"/>
      <c r="BF29" s="229"/>
      <c r="BG29" s="229"/>
      <c r="BH29" s="229"/>
      <c r="BI29" s="230"/>
      <c r="BJ29" s="228"/>
      <c r="BK29" s="229"/>
      <c r="BL29" s="229"/>
      <c r="BM29" s="229"/>
      <c r="BN29" s="229"/>
      <c r="BO29" s="229"/>
      <c r="BP29" s="230"/>
      <c r="BQ29" s="228"/>
      <c r="BR29" s="229"/>
      <c r="BS29" s="229"/>
      <c r="BT29" s="229"/>
      <c r="BU29" s="229"/>
      <c r="BV29" s="229"/>
      <c r="BW29" s="230"/>
      <c r="BX29" s="232"/>
      <c r="BY29" s="232"/>
      <c r="BZ29" s="232"/>
      <c r="CA29" s="224"/>
    </row>
    <row r="30" spans="1:79" ht="15" customHeight="1" x14ac:dyDescent="0.15">
      <c r="A30" s="235" t="s">
        <v>326</v>
      </c>
      <c r="B30" s="235"/>
      <c r="C30" s="235"/>
      <c r="D30" s="235"/>
      <c r="E30" s="236"/>
      <c r="F30" s="279" t="s">
        <v>269</v>
      </c>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1"/>
      <c r="AY30" s="255" t="s">
        <v>325</v>
      </c>
      <c r="AZ30" s="252"/>
      <c r="BA30" s="252"/>
      <c r="BB30" s="252"/>
      <c r="BC30" s="252"/>
      <c r="BD30" s="252" t="s">
        <v>54</v>
      </c>
      <c r="BE30" s="252"/>
      <c r="BF30" s="252"/>
      <c r="BG30" s="252"/>
      <c r="BH30" s="252"/>
      <c r="BI30" s="252"/>
      <c r="BJ30" s="252" t="s">
        <v>54</v>
      </c>
      <c r="BK30" s="252"/>
      <c r="BL30" s="252"/>
      <c r="BM30" s="252"/>
      <c r="BN30" s="252"/>
      <c r="BO30" s="252"/>
      <c r="BP30" s="252"/>
      <c r="BQ30" s="252" t="s">
        <v>54</v>
      </c>
      <c r="BR30" s="252"/>
      <c r="BS30" s="252"/>
      <c r="BT30" s="252"/>
      <c r="BU30" s="252"/>
      <c r="BV30" s="252"/>
      <c r="BW30" s="252"/>
      <c r="BX30" s="77"/>
      <c r="BY30" s="77"/>
      <c r="BZ30" s="77"/>
      <c r="CA30" s="50"/>
    </row>
    <row r="31" spans="1:79" ht="12" customHeight="1" x14ac:dyDescent="0.15">
      <c r="A31" s="291" t="s">
        <v>228</v>
      </c>
      <c r="B31" s="291"/>
      <c r="C31" s="291"/>
      <c r="D31" s="291"/>
      <c r="E31" s="292"/>
      <c r="F31" s="305" t="s">
        <v>246</v>
      </c>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6"/>
      <c r="AQ31" s="306"/>
      <c r="AR31" s="306"/>
      <c r="AS31" s="306"/>
      <c r="AT31" s="306"/>
      <c r="AU31" s="306"/>
      <c r="AV31" s="306"/>
      <c r="AW31" s="306"/>
      <c r="AX31" s="307"/>
      <c r="AY31" s="258" t="s">
        <v>230</v>
      </c>
      <c r="AZ31" s="259"/>
      <c r="BA31" s="259"/>
      <c r="BB31" s="259"/>
      <c r="BC31" s="260"/>
      <c r="BD31" s="225" t="s">
        <v>54</v>
      </c>
      <c r="BE31" s="226"/>
      <c r="BF31" s="226"/>
      <c r="BG31" s="226"/>
      <c r="BH31" s="226"/>
      <c r="BI31" s="227"/>
      <c r="BJ31" s="225"/>
      <c r="BK31" s="226"/>
      <c r="BL31" s="226"/>
      <c r="BM31" s="226"/>
      <c r="BN31" s="226"/>
      <c r="BO31" s="226"/>
      <c r="BP31" s="227"/>
      <c r="BQ31" s="225"/>
      <c r="BR31" s="226"/>
      <c r="BS31" s="226"/>
      <c r="BT31" s="226"/>
      <c r="BU31" s="226"/>
      <c r="BV31" s="226"/>
      <c r="BW31" s="227"/>
      <c r="BX31" s="264">
        <f>BX34+BX40+BX56</f>
        <v>4741957.45</v>
      </c>
      <c r="BY31" s="264">
        <f t="shared" ref="BY31:BZ31" si="1">BY34+BY40+BY56</f>
        <v>4723500</v>
      </c>
      <c r="BZ31" s="264">
        <f t="shared" si="1"/>
        <v>4729100</v>
      </c>
      <c r="CA31" s="223"/>
    </row>
    <row r="32" spans="1:79" ht="12" customHeight="1" x14ac:dyDescent="0.15">
      <c r="A32" s="291"/>
      <c r="B32" s="291"/>
      <c r="C32" s="291"/>
      <c r="D32" s="291"/>
      <c r="E32" s="292"/>
      <c r="F32" s="308" t="s">
        <v>320</v>
      </c>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09"/>
      <c r="AT32" s="309"/>
      <c r="AU32" s="309"/>
      <c r="AV32" s="309"/>
      <c r="AW32" s="309"/>
      <c r="AX32" s="310"/>
      <c r="AY32" s="283"/>
      <c r="AZ32" s="284"/>
      <c r="BA32" s="284"/>
      <c r="BB32" s="284"/>
      <c r="BC32" s="285"/>
      <c r="BD32" s="245"/>
      <c r="BE32" s="243"/>
      <c r="BF32" s="243"/>
      <c r="BG32" s="243"/>
      <c r="BH32" s="243"/>
      <c r="BI32" s="244"/>
      <c r="BJ32" s="245"/>
      <c r="BK32" s="243"/>
      <c r="BL32" s="243"/>
      <c r="BM32" s="243"/>
      <c r="BN32" s="243"/>
      <c r="BO32" s="243"/>
      <c r="BP32" s="244"/>
      <c r="BQ32" s="245"/>
      <c r="BR32" s="243"/>
      <c r="BS32" s="243"/>
      <c r="BT32" s="243"/>
      <c r="BU32" s="243"/>
      <c r="BV32" s="243"/>
      <c r="BW32" s="244"/>
      <c r="BX32" s="265"/>
      <c r="BY32" s="265"/>
      <c r="BZ32" s="265"/>
      <c r="CA32" s="257"/>
    </row>
    <row r="33" spans="1:79" ht="12" customHeight="1" x14ac:dyDescent="0.15">
      <c r="A33" s="291"/>
      <c r="B33" s="291"/>
      <c r="C33" s="291"/>
      <c r="D33" s="291"/>
      <c r="E33" s="292"/>
      <c r="F33" s="315" t="s">
        <v>395</v>
      </c>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c r="AD33" s="315"/>
      <c r="AE33" s="315"/>
      <c r="AF33" s="315"/>
      <c r="AG33" s="315"/>
      <c r="AH33" s="315"/>
      <c r="AI33" s="315"/>
      <c r="AJ33" s="315"/>
      <c r="AK33" s="315"/>
      <c r="AL33" s="315"/>
      <c r="AM33" s="315"/>
      <c r="AN33" s="315"/>
      <c r="AO33" s="315"/>
      <c r="AP33" s="315"/>
      <c r="AQ33" s="315"/>
      <c r="AR33" s="315"/>
      <c r="AS33" s="315"/>
      <c r="AT33" s="315"/>
      <c r="AU33" s="315"/>
      <c r="AV33" s="315"/>
      <c r="AW33" s="315"/>
      <c r="AX33" s="315"/>
      <c r="AY33" s="261"/>
      <c r="AZ33" s="262"/>
      <c r="BA33" s="262"/>
      <c r="BB33" s="262"/>
      <c r="BC33" s="263"/>
      <c r="BD33" s="228"/>
      <c r="BE33" s="229"/>
      <c r="BF33" s="229"/>
      <c r="BG33" s="229"/>
      <c r="BH33" s="229"/>
      <c r="BI33" s="230"/>
      <c r="BJ33" s="228"/>
      <c r="BK33" s="229"/>
      <c r="BL33" s="229"/>
      <c r="BM33" s="229"/>
      <c r="BN33" s="229"/>
      <c r="BO33" s="229"/>
      <c r="BP33" s="230"/>
      <c r="BQ33" s="228"/>
      <c r="BR33" s="229"/>
      <c r="BS33" s="229"/>
      <c r="BT33" s="229"/>
      <c r="BU33" s="229"/>
      <c r="BV33" s="229"/>
      <c r="BW33" s="230"/>
      <c r="BX33" s="266"/>
      <c r="BY33" s="266"/>
      <c r="BZ33" s="266"/>
      <c r="CA33" s="224"/>
    </row>
    <row r="34" spans="1:79" ht="12" customHeight="1" x14ac:dyDescent="0.15">
      <c r="A34" s="235" t="s">
        <v>231</v>
      </c>
      <c r="B34" s="235"/>
      <c r="C34" s="235"/>
      <c r="D34" s="235"/>
      <c r="E34" s="236"/>
      <c r="F34" s="282" t="s">
        <v>47</v>
      </c>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c r="AJ34" s="282"/>
      <c r="AK34" s="282"/>
      <c r="AL34" s="282"/>
      <c r="AM34" s="282"/>
      <c r="AN34" s="282"/>
      <c r="AO34" s="282"/>
      <c r="AP34" s="282"/>
      <c r="AQ34" s="282"/>
      <c r="AR34" s="282"/>
      <c r="AS34" s="282"/>
      <c r="AT34" s="282"/>
      <c r="AU34" s="282"/>
      <c r="AV34" s="282"/>
      <c r="AW34" s="282"/>
      <c r="AX34" s="282"/>
      <c r="AY34" s="258" t="s">
        <v>232</v>
      </c>
      <c r="AZ34" s="259"/>
      <c r="BA34" s="259"/>
      <c r="BB34" s="259"/>
      <c r="BC34" s="260"/>
      <c r="BD34" s="225" t="s">
        <v>54</v>
      </c>
      <c r="BE34" s="226"/>
      <c r="BF34" s="226"/>
      <c r="BG34" s="226"/>
      <c r="BH34" s="226"/>
      <c r="BI34" s="227"/>
      <c r="BJ34" s="225"/>
      <c r="BK34" s="226"/>
      <c r="BL34" s="226"/>
      <c r="BM34" s="226"/>
      <c r="BN34" s="226"/>
      <c r="BO34" s="226"/>
      <c r="BP34" s="227"/>
      <c r="BQ34" s="225"/>
      <c r="BR34" s="226"/>
      <c r="BS34" s="226"/>
      <c r="BT34" s="226"/>
      <c r="BU34" s="226"/>
      <c r="BV34" s="226"/>
      <c r="BW34" s="227"/>
      <c r="BX34" s="231">
        <f>BX37+BX39</f>
        <v>2997980</v>
      </c>
      <c r="BY34" s="231">
        <f t="shared" ref="BY34:BZ34" si="2">BY37+BY39</f>
        <v>3023500</v>
      </c>
      <c r="BZ34" s="231">
        <f t="shared" si="2"/>
        <v>3029100</v>
      </c>
      <c r="CA34" s="223"/>
    </row>
    <row r="35" spans="1:79" ht="12" customHeight="1" x14ac:dyDescent="0.15">
      <c r="A35" s="235"/>
      <c r="B35" s="235"/>
      <c r="C35" s="235"/>
      <c r="D35" s="235"/>
      <c r="E35" s="236"/>
      <c r="F35" s="294" t="s">
        <v>237</v>
      </c>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294"/>
      <c r="AL35" s="294"/>
      <c r="AM35" s="294"/>
      <c r="AN35" s="294"/>
      <c r="AO35" s="294"/>
      <c r="AP35" s="294"/>
      <c r="AQ35" s="294"/>
      <c r="AR35" s="294"/>
      <c r="AS35" s="294"/>
      <c r="AT35" s="294"/>
      <c r="AU35" s="294"/>
      <c r="AV35" s="294"/>
      <c r="AW35" s="294"/>
      <c r="AX35" s="294"/>
      <c r="AY35" s="283"/>
      <c r="AZ35" s="284"/>
      <c r="BA35" s="284"/>
      <c r="BB35" s="284"/>
      <c r="BC35" s="285"/>
      <c r="BD35" s="245"/>
      <c r="BE35" s="243"/>
      <c r="BF35" s="243"/>
      <c r="BG35" s="243"/>
      <c r="BH35" s="243"/>
      <c r="BI35" s="244"/>
      <c r="BJ35" s="245"/>
      <c r="BK35" s="243"/>
      <c r="BL35" s="243"/>
      <c r="BM35" s="243"/>
      <c r="BN35" s="243"/>
      <c r="BO35" s="243"/>
      <c r="BP35" s="244"/>
      <c r="BQ35" s="245"/>
      <c r="BR35" s="243"/>
      <c r="BS35" s="243"/>
      <c r="BT35" s="243"/>
      <c r="BU35" s="243"/>
      <c r="BV35" s="243"/>
      <c r="BW35" s="244"/>
      <c r="BX35" s="256"/>
      <c r="BY35" s="256"/>
      <c r="BZ35" s="256"/>
      <c r="CA35" s="257"/>
    </row>
    <row r="36" spans="1:79" ht="12" customHeight="1" x14ac:dyDescent="0.15">
      <c r="A36" s="235"/>
      <c r="B36" s="235"/>
      <c r="C36" s="235"/>
      <c r="D36" s="235"/>
      <c r="E36" s="236"/>
      <c r="F36" s="301" t="s">
        <v>396</v>
      </c>
      <c r="G36" s="301"/>
      <c r="H36" s="301"/>
      <c r="I36" s="301"/>
      <c r="J36" s="301"/>
      <c r="K36" s="301"/>
      <c r="L36" s="301"/>
      <c r="M36" s="301"/>
      <c r="N36" s="301"/>
      <c r="O36" s="301"/>
      <c r="P36" s="301"/>
      <c r="Q36" s="301"/>
      <c r="R36" s="301"/>
      <c r="S36" s="301"/>
      <c r="T36" s="301"/>
      <c r="U36" s="301"/>
      <c r="V36" s="301"/>
      <c r="W36" s="301"/>
      <c r="X36" s="301"/>
      <c r="Y36" s="301"/>
      <c r="Z36" s="301"/>
      <c r="AA36" s="301"/>
      <c r="AB36" s="301"/>
      <c r="AC36" s="301"/>
      <c r="AD36" s="301"/>
      <c r="AE36" s="301"/>
      <c r="AF36" s="301"/>
      <c r="AG36" s="301"/>
      <c r="AH36" s="301"/>
      <c r="AI36" s="301"/>
      <c r="AJ36" s="301"/>
      <c r="AK36" s="301"/>
      <c r="AL36" s="301"/>
      <c r="AM36" s="301"/>
      <c r="AN36" s="301"/>
      <c r="AO36" s="301"/>
      <c r="AP36" s="301"/>
      <c r="AQ36" s="301"/>
      <c r="AR36" s="301"/>
      <c r="AS36" s="301"/>
      <c r="AT36" s="301"/>
      <c r="AU36" s="301"/>
      <c r="AV36" s="301"/>
      <c r="AW36" s="301"/>
      <c r="AX36" s="301"/>
      <c r="AY36" s="261"/>
      <c r="AZ36" s="262"/>
      <c r="BA36" s="262"/>
      <c r="BB36" s="262"/>
      <c r="BC36" s="263"/>
      <c r="BD36" s="228"/>
      <c r="BE36" s="229"/>
      <c r="BF36" s="229"/>
      <c r="BG36" s="229"/>
      <c r="BH36" s="229"/>
      <c r="BI36" s="230"/>
      <c r="BJ36" s="228"/>
      <c r="BK36" s="229"/>
      <c r="BL36" s="229"/>
      <c r="BM36" s="229"/>
      <c r="BN36" s="229"/>
      <c r="BO36" s="229"/>
      <c r="BP36" s="230"/>
      <c r="BQ36" s="228"/>
      <c r="BR36" s="229"/>
      <c r="BS36" s="229"/>
      <c r="BT36" s="229"/>
      <c r="BU36" s="229"/>
      <c r="BV36" s="229"/>
      <c r="BW36" s="230"/>
      <c r="BX36" s="232"/>
      <c r="BY36" s="232"/>
      <c r="BZ36" s="232"/>
      <c r="CA36" s="224"/>
    </row>
    <row r="37" spans="1:79" ht="12" customHeight="1" x14ac:dyDescent="0.15">
      <c r="A37" s="235" t="s">
        <v>233</v>
      </c>
      <c r="B37" s="235"/>
      <c r="C37" s="235"/>
      <c r="D37" s="235"/>
      <c r="E37" s="236"/>
      <c r="F37" s="238" t="s">
        <v>47</v>
      </c>
      <c r="G37" s="238"/>
      <c r="H37" s="238"/>
      <c r="I37" s="238"/>
      <c r="J37" s="238"/>
      <c r="K37" s="238"/>
      <c r="L37" s="238"/>
      <c r="M37" s="238"/>
      <c r="N37" s="238"/>
      <c r="O37" s="238"/>
      <c r="P37" s="238"/>
      <c r="Q37" s="238"/>
      <c r="R37" s="238"/>
      <c r="S37" s="238"/>
      <c r="T37" s="238"/>
      <c r="U37" s="238"/>
      <c r="V37" s="238"/>
      <c r="W37" s="238"/>
      <c r="X37" s="238"/>
      <c r="Y37" s="238"/>
      <c r="Z37" s="238"/>
      <c r="AA37" s="238"/>
      <c r="AB37" s="238"/>
      <c r="AC37" s="238"/>
      <c r="AD37" s="238"/>
      <c r="AE37" s="238"/>
      <c r="AF37" s="238"/>
      <c r="AG37" s="238"/>
      <c r="AH37" s="238"/>
      <c r="AI37" s="238"/>
      <c r="AJ37" s="238"/>
      <c r="AK37" s="238"/>
      <c r="AL37" s="238"/>
      <c r="AM37" s="238"/>
      <c r="AN37" s="238"/>
      <c r="AO37" s="238"/>
      <c r="AP37" s="238"/>
      <c r="AQ37" s="238"/>
      <c r="AR37" s="238"/>
      <c r="AS37" s="238"/>
      <c r="AT37" s="238"/>
      <c r="AU37" s="238"/>
      <c r="AV37" s="238"/>
      <c r="AW37" s="238"/>
      <c r="AX37" s="238"/>
      <c r="AY37" s="258" t="s">
        <v>234</v>
      </c>
      <c r="AZ37" s="259"/>
      <c r="BA37" s="259"/>
      <c r="BB37" s="259"/>
      <c r="BC37" s="260"/>
      <c r="BD37" s="225" t="s">
        <v>54</v>
      </c>
      <c r="BE37" s="226"/>
      <c r="BF37" s="226"/>
      <c r="BG37" s="226"/>
      <c r="BH37" s="226"/>
      <c r="BI37" s="227"/>
      <c r="BJ37" s="225"/>
      <c r="BK37" s="226"/>
      <c r="BL37" s="226"/>
      <c r="BM37" s="226"/>
      <c r="BN37" s="226"/>
      <c r="BO37" s="226"/>
      <c r="BP37" s="227"/>
      <c r="BQ37" s="225"/>
      <c r="BR37" s="226"/>
      <c r="BS37" s="226"/>
      <c r="BT37" s="226"/>
      <c r="BU37" s="226"/>
      <c r="BV37" s="226"/>
      <c r="BW37" s="227"/>
      <c r="BX37" s="267">
        <v>2997980</v>
      </c>
      <c r="BY37" s="267">
        <v>3023500</v>
      </c>
      <c r="BZ37" s="267">
        <v>3029100</v>
      </c>
      <c r="CA37" s="223"/>
    </row>
    <row r="38" spans="1:79" ht="12" customHeight="1" x14ac:dyDescent="0.15">
      <c r="A38" s="235"/>
      <c r="B38" s="235"/>
      <c r="C38" s="235"/>
      <c r="D38" s="235"/>
      <c r="E38" s="236"/>
      <c r="F38" s="234" t="s">
        <v>397</v>
      </c>
      <c r="G38" s="234"/>
      <c r="H38" s="234"/>
      <c r="I38" s="234"/>
      <c r="J38" s="234"/>
      <c r="K38" s="234"/>
      <c r="L38" s="234"/>
      <c r="M38" s="234"/>
      <c r="N38" s="234"/>
      <c r="O38" s="234"/>
      <c r="P38" s="234"/>
      <c r="Q38" s="234"/>
      <c r="R38" s="234"/>
      <c r="S38" s="234"/>
      <c r="T38" s="234"/>
      <c r="U38" s="234"/>
      <c r="V38" s="234"/>
      <c r="W38" s="234"/>
      <c r="X38" s="234"/>
      <c r="Y38" s="234"/>
      <c r="Z38" s="234"/>
      <c r="AA38" s="234"/>
      <c r="AB38" s="234"/>
      <c r="AC38" s="234"/>
      <c r="AD38" s="234"/>
      <c r="AE38" s="234"/>
      <c r="AF38" s="234"/>
      <c r="AG38" s="234"/>
      <c r="AH38" s="234"/>
      <c r="AI38" s="234"/>
      <c r="AJ38" s="234"/>
      <c r="AK38" s="234"/>
      <c r="AL38" s="234"/>
      <c r="AM38" s="234"/>
      <c r="AN38" s="234"/>
      <c r="AO38" s="234"/>
      <c r="AP38" s="234"/>
      <c r="AQ38" s="234"/>
      <c r="AR38" s="234"/>
      <c r="AS38" s="234"/>
      <c r="AT38" s="234"/>
      <c r="AU38" s="234"/>
      <c r="AV38" s="234"/>
      <c r="AW38" s="234"/>
      <c r="AX38" s="234"/>
      <c r="AY38" s="261"/>
      <c r="AZ38" s="262"/>
      <c r="BA38" s="262"/>
      <c r="BB38" s="262"/>
      <c r="BC38" s="263"/>
      <c r="BD38" s="228"/>
      <c r="BE38" s="229"/>
      <c r="BF38" s="229"/>
      <c r="BG38" s="229"/>
      <c r="BH38" s="229"/>
      <c r="BI38" s="230"/>
      <c r="BJ38" s="228"/>
      <c r="BK38" s="229"/>
      <c r="BL38" s="229"/>
      <c r="BM38" s="229"/>
      <c r="BN38" s="229"/>
      <c r="BO38" s="229"/>
      <c r="BP38" s="230"/>
      <c r="BQ38" s="228"/>
      <c r="BR38" s="229"/>
      <c r="BS38" s="229"/>
      <c r="BT38" s="229"/>
      <c r="BU38" s="229"/>
      <c r="BV38" s="229"/>
      <c r="BW38" s="230"/>
      <c r="BX38" s="268"/>
      <c r="BY38" s="268"/>
      <c r="BZ38" s="268"/>
      <c r="CA38" s="224"/>
    </row>
    <row r="39" spans="1:79" ht="15" customHeight="1" x14ac:dyDescent="0.15">
      <c r="A39" s="235" t="s">
        <v>235</v>
      </c>
      <c r="B39" s="235"/>
      <c r="C39" s="235"/>
      <c r="D39" s="235"/>
      <c r="E39" s="236"/>
      <c r="F39" s="296" t="s">
        <v>334</v>
      </c>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8"/>
      <c r="AY39" s="255" t="s">
        <v>236</v>
      </c>
      <c r="AZ39" s="252"/>
      <c r="BA39" s="252"/>
      <c r="BB39" s="252"/>
      <c r="BC39" s="252"/>
      <c r="BD39" s="252" t="s">
        <v>54</v>
      </c>
      <c r="BE39" s="252"/>
      <c r="BF39" s="252"/>
      <c r="BG39" s="252"/>
      <c r="BH39" s="252"/>
      <c r="BI39" s="252"/>
      <c r="BJ39" s="252"/>
      <c r="BK39" s="252"/>
      <c r="BL39" s="252"/>
      <c r="BM39" s="252"/>
      <c r="BN39" s="252"/>
      <c r="BO39" s="252"/>
      <c r="BP39" s="252"/>
      <c r="BQ39" s="252"/>
      <c r="BR39" s="252"/>
      <c r="BS39" s="252"/>
      <c r="BT39" s="252"/>
      <c r="BU39" s="252"/>
      <c r="BV39" s="252"/>
      <c r="BW39" s="252"/>
      <c r="BX39" s="77"/>
      <c r="BY39" s="77"/>
      <c r="BZ39" s="77"/>
      <c r="CA39" s="50"/>
    </row>
    <row r="40" spans="1:79" ht="12" customHeight="1" x14ac:dyDescent="0.15">
      <c r="A40" s="229" t="s">
        <v>248</v>
      </c>
      <c r="B40" s="229"/>
      <c r="C40" s="229"/>
      <c r="D40" s="229"/>
      <c r="E40" s="230"/>
      <c r="F40" s="294" t="s">
        <v>264</v>
      </c>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294"/>
      <c r="AL40" s="294"/>
      <c r="AM40" s="294"/>
      <c r="AN40" s="294"/>
      <c r="AO40" s="294"/>
      <c r="AP40" s="294"/>
      <c r="AQ40" s="294"/>
      <c r="AR40" s="294"/>
      <c r="AS40" s="294"/>
      <c r="AT40" s="294"/>
      <c r="AU40" s="294"/>
      <c r="AV40" s="294"/>
      <c r="AW40" s="294"/>
      <c r="AX40" s="294"/>
      <c r="AY40" s="283" t="s">
        <v>249</v>
      </c>
      <c r="AZ40" s="284"/>
      <c r="BA40" s="284"/>
      <c r="BB40" s="284"/>
      <c r="BC40" s="285"/>
      <c r="BD40" s="245" t="s">
        <v>54</v>
      </c>
      <c r="BE40" s="243"/>
      <c r="BF40" s="243"/>
      <c r="BG40" s="243"/>
      <c r="BH40" s="243"/>
      <c r="BI40" s="244"/>
      <c r="BJ40" s="245"/>
      <c r="BK40" s="243"/>
      <c r="BL40" s="243"/>
      <c r="BM40" s="243"/>
      <c r="BN40" s="243"/>
      <c r="BO40" s="243"/>
      <c r="BP40" s="244"/>
      <c r="BQ40" s="245"/>
      <c r="BR40" s="243"/>
      <c r="BS40" s="243"/>
      <c r="BT40" s="243"/>
      <c r="BU40" s="243"/>
      <c r="BV40" s="243"/>
      <c r="BW40" s="244"/>
      <c r="BX40" s="256">
        <f>BX42</f>
        <v>40000</v>
      </c>
      <c r="BY40" s="256">
        <f t="shared" ref="BY40:BZ40" si="3">BY42</f>
        <v>0</v>
      </c>
      <c r="BZ40" s="256">
        <f t="shared" si="3"/>
        <v>0</v>
      </c>
      <c r="CA40" s="257"/>
    </row>
    <row r="41" spans="1:79" ht="12" customHeight="1" x14ac:dyDescent="0.15">
      <c r="A41" s="235"/>
      <c r="B41" s="235"/>
      <c r="C41" s="235"/>
      <c r="D41" s="235"/>
      <c r="E41" s="236"/>
      <c r="F41" s="301" t="s">
        <v>265</v>
      </c>
      <c r="G41" s="301"/>
      <c r="H41" s="301"/>
      <c r="I41" s="301"/>
      <c r="J41" s="301"/>
      <c r="K41" s="301"/>
      <c r="L41" s="301"/>
      <c r="M41" s="301"/>
      <c r="N41" s="301"/>
      <c r="O41" s="301"/>
      <c r="P41" s="301"/>
      <c r="Q41" s="301"/>
      <c r="R41" s="301"/>
      <c r="S41" s="301"/>
      <c r="T41" s="301"/>
      <c r="U41" s="301"/>
      <c r="V41" s="301"/>
      <c r="W41" s="301"/>
      <c r="X41" s="301"/>
      <c r="Y41" s="301"/>
      <c r="Z41" s="301"/>
      <c r="AA41" s="301"/>
      <c r="AB41" s="301"/>
      <c r="AC41" s="301"/>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261"/>
      <c r="AZ41" s="262"/>
      <c r="BA41" s="262"/>
      <c r="BB41" s="262"/>
      <c r="BC41" s="263"/>
      <c r="BD41" s="228"/>
      <c r="BE41" s="229"/>
      <c r="BF41" s="229"/>
      <c r="BG41" s="229"/>
      <c r="BH41" s="229"/>
      <c r="BI41" s="230"/>
      <c r="BJ41" s="228"/>
      <c r="BK41" s="229"/>
      <c r="BL41" s="229"/>
      <c r="BM41" s="229"/>
      <c r="BN41" s="229"/>
      <c r="BO41" s="229"/>
      <c r="BP41" s="230"/>
      <c r="BQ41" s="228"/>
      <c r="BR41" s="229"/>
      <c r="BS41" s="229"/>
      <c r="BT41" s="229"/>
      <c r="BU41" s="229"/>
      <c r="BV41" s="229"/>
      <c r="BW41" s="230"/>
      <c r="BX41" s="232"/>
      <c r="BY41" s="232"/>
      <c r="BZ41" s="232"/>
      <c r="CA41" s="224"/>
    </row>
    <row r="42" spans="1:79" ht="12" customHeight="1" x14ac:dyDescent="0.15">
      <c r="A42" s="235" t="s">
        <v>250</v>
      </c>
      <c r="B42" s="235"/>
      <c r="C42" s="235"/>
      <c r="D42" s="235"/>
      <c r="E42" s="236"/>
      <c r="F42" s="238" t="s">
        <v>47</v>
      </c>
      <c r="G42" s="238"/>
      <c r="H42" s="238"/>
      <c r="I42" s="238"/>
      <c r="J42" s="238"/>
      <c r="K42" s="238"/>
      <c r="L42" s="238"/>
      <c r="M42" s="238"/>
      <c r="N42" s="238"/>
      <c r="O42" s="238"/>
      <c r="P42" s="238"/>
      <c r="Q42" s="238"/>
      <c r="R42" s="238"/>
      <c r="S42" s="238"/>
      <c r="T42" s="238"/>
      <c r="U42" s="238"/>
      <c r="V42" s="238"/>
      <c r="W42" s="238"/>
      <c r="X42" s="238"/>
      <c r="Y42" s="238"/>
      <c r="Z42" s="238"/>
      <c r="AA42" s="238"/>
      <c r="AB42" s="238"/>
      <c r="AC42" s="238"/>
      <c r="AD42" s="238"/>
      <c r="AE42" s="238"/>
      <c r="AF42" s="238"/>
      <c r="AG42" s="238"/>
      <c r="AH42" s="238"/>
      <c r="AI42" s="238"/>
      <c r="AJ42" s="238"/>
      <c r="AK42" s="238"/>
      <c r="AL42" s="238"/>
      <c r="AM42" s="238"/>
      <c r="AN42" s="238"/>
      <c r="AO42" s="238"/>
      <c r="AP42" s="238"/>
      <c r="AQ42" s="238"/>
      <c r="AR42" s="238"/>
      <c r="AS42" s="238"/>
      <c r="AT42" s="238"/>
      <c r="AU42" s="238"/>
      <c r="AV42" s="238"/>
      <c r="AW42" s="238"/>
      <c r="AX42" s="238"/>
      <c r="AY42" s="258" t="s">
        <v>252</v>
      </c>
      <c r="AZ42" s="259"/>
      <c r="BA42" s="259"/>
      <c r="BB42" s="259"/>
      <c r="BC42" s="260"/>
      <c r="BD42" s="225" t="s">
        <v>54</v>
      </c>
      <c r="BE42" s="226"/>
      <c r="BF42" s="226"/>
      <c r="BG42" s="226"/>
      <c r="BH42" s="226"/>
      <c r="BI42" s="227"/>
      <c r="BJ42" s="225"/>
      <c r="BK42" s="226"/>
      <c r="BL42" s="226"/>
      <c r="BM42" s="226"/>
      <c r="BN42" s="226"/>
      <c r="BO42" s="226"/>
      <c r="BP42" s="227"/>
      <c r="BQ42" s="225"/>
      <c r="BR42" s="226"/>
      <c r="BS42" s="226"/>
      <c r="BT42" s="226"/>
      <c r="BU42" s="226"/>
      <c r="BV42" s="226"/>
      <c r="BW42" s="227"/>
      <c r="BX42" s="231">
        <v>40000</v>
      </c>
      <c r="BY42" s="231"/>
      <c r="BZ42" s="231"/>
      <c r="CA42" s="223"/>
    </row>
    <row r="43" spans="1:79" ht="12" customHeight="1" x14ac:dyDescent="0.15">
      <c r="A43" s="235"/>
      <c r="B43" s="235"/>
      <c r="C43" s="235"/>
      <c r="D43" s="235"/>
      <c r="E43" s="236"/>
      <c r="F43" s="234" t="s">
        <v>397</v>
      </c>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W43" s="234"/>
      <c r="AX43" s="234"/>
      <c r="AY43" s="261"/>
      <c r="AZ43" s="262"/>
      <c r="BA43" s="262"/>
      <c r="BB43" s="262"/>
      <c r="BC43" s="263"/>
      <c r="BD43" s="228"/>
      <c r="BE43" s="229"/>
      <c r="BF43" s="229"/>
      <c r="BG43" s="229"/>
      <c r="BH43" s="229"/>
      <c r="BI43" s="230"/>
      <c r="BJ43" s="228"/>
      <c r="BK43" s="229"/>
      <c r="BL43" s="229"/>
      <c r="BM43" s="229"/>
      <c r="BN43" s="229"/>
      <c r="BO43" s="229"/>
      <c r="BP43" s="230"/>
      <c r="BQ43" s="228"/>
      <c r="BR43" s="229"/>
      <c r="BS43" s="229"/>
      <c r="BT43" s="229"/>
      <c r="BU43" s="229"/>
      <c r="BV43" s="229"/>
      <c r="BW43" s="230"/>
      <c r="BX43" s="232"/>
      <c r="BY43" s="232"/>
      <c r="BZ43" s="232"/>
      <c r="CA43" s="224"/>
    </row>
    <row r="44" spans="1:79" ht="14.25" x14ac:dyDescent="0.15">
      <c r="A44" s="235"/>
      <c r="B44" s="235"/>
      <c r="C44" s="235"/>
      <c r="D44" s="235"/>
      <c r="E44" s="236"/>
      <c r="F44" s="237" t="s">
        <v>333</v>
      </c>
      <c r="G44" s="238"/>
      <c r="H44" s="238"/>
      <c r="I44" s="238"/>
      <c r="J44" s="238"/>
      <c r="K44" s="238"/>
      <c r="L44" s="238"/>
      <c r="M44" s="238"/>
      <c r="N44" s="238"/>
      <c r="O44" s="238"/>
      <c r="P44" s="238"/>
      <c r="Q44" s="238"/>
      <c r="R44" s="238"/>
      <c r="S44" s="238"/>
      <c r="T44" s="238"/>
      <c r="U44" s="238"/>
      <c r="V44" s="238"/>
      <c r="W44" s="238"/>
      <c r="X44" s="238"/>
      <c r="Y44" s="238"/>
      <c r="Z44" s="238"/>
      <c r="AA44" s="238"/>
      <c r="AB44" s="238"/>
      <c r="AC44" s="238"/>
      <c r="AD44" s="238"/>
      <c r="AE44" s="238"/>
      <c r="AF44" s="238"/>
      <c r="AG44" s="238"/>
      <c r="AH44" s="238"/>
      <c r="AI44" s="238"/>
      <c r="AJ44" s="238"/>
      <c r="AK44" s="238"/>
      <c r="AL44" s="238"/>
      <c r="AM44" s="238"/>
      <c r="AN44" s="238"/>
      <c r="AO44" s="238"/>
      <c r="AP44" s="238"/>
      <c r="AQ44" s="238"/>
      <c r="AR44" s="238"/>
      <c r="AS44" s="238"/>
      <c r="AT44" s="238"/>
      <c r="AU44" s="238"/>
      <c r="AV44" s="238"/>
      <c r="AW44" s="238"/>
      <c r="AX44" s="239"/>
      <c r="AY44" s="240" t="s">
        <v>327</v>
      </c>
      <c r="AZ44" s="226"/>
      <c r="BA44" s="226"/>
      <c r="BB44" s="226"/>
      <c r="BC44" s="227"/>
      <c r="BD44" s="225" t="s">
        <v>54</v>
      </c>
      <c r="BE44" s="226"/>
      <c r="BF44" s="226"/>
      <c r="BG44" s="226"/>
      <c r="BH44" s="226"/>
      <c r="BI44" s="227"/>
      <c r="BJ44" s="225"/>
      <c r="BK44" s="226"/>
      <c r="BL44" s="226"/>
      <c r="BM44" s="226"/>
      <c r="BN44" s="226"/>
      <c r="BO44" s="226"/>
      <c r="BP44" s="227"/>
      <c r="BQ44" s="225"/>
      <c r="BR44" s="226"/>
      <c r="BS44" s="226"/>
      <c r="BT44" s="226"/>
      <c r="BU44" s="226"/>
      <c r="BV44" s="226"/>
      <c r="BW44" s="227"/>
      <c r="BX44" s="231"/>
      <c r="BY44" s="231"/>
      <c r="BZ44" s="231"/>
      <c r="CA44" s="223"/>
    </row>
    <row r="45" spans="1:79" ht="12" customHeight="1" x14ac:dyDescent="0.15">
      <c r="A45" s="235"/>
      <c r="B45" s="235"/>
      <c r="C45" s="235"/>
      <c r="D45" s="235"/>
      <c r="E45" s="236"/>
      <c r="F45" s="234"/>
      <c r="G45" s="234"/>
      <c r="H45" s="234"/>
      <c r="I45" s="234"/>
      <c r="J45" s="234"/>
      <c r="K45" s="234"/>
      <c r="L45" s="234"/>
      <c r="M45" s="234"/>
      <c r="N45" s="234"/>
      <c r="O45" s="234"/>
      <c r="P45" s="234"/>
      <c r="Q45" s="234"/>
      <c r="R45" s="234"/>
      <c r="S45" s="234"/>
      <c r="T45" s="234"/>
      <c r="U45" s="234"/>
      <c r="V45" s="234"/>
      <c r="W45" s="234"/>
      <c r="X45" s="234"/>
      <c r="Y45" s="234"/>
      <c r="Z45" s="234"/>
      <c r="AA45" s="234"/>
      <c r="AB45" s="234"/>
      <c r="AC45" s="234"/>
      <c r="AD45" s="234"/>
      <c r="AE45" s="234"/>
      <c r="AF45" s="234"/>
      <c r="AG45" s="234"/>
      <c r="AH45" s="234"/>
      <c r="AI45" s="234"/>
      <c r="AJ45" s="234"/>
      <c r="AK45" s="234"/>
      <c r="AL45" s="234"/>
      <c r="AM45" s="234"/>
      <c r="AN45" s="234"/>
      <c r="AO45" s="234"/>
      <c r="AP45" s="234"/>
      <c r="AQ45" s="234"/>
      <c r="AR45" s="234"/>
      <c r="AS45" s="234"/>
      <c r="AT45" s="234"/>
      <c r="AU45" s="234"/>
      <c r="AV45" s="234"/>
      <c r="AW45" s="234"/>
      <c r="AX45" s="234"/>
      <c r="AY45" s="241"/>
      <c r="AZ45" s="229"/>
      <c r="BA45" s="229"/>
      <c r="BB45" s="229"/>
      <c r="BC45" s="230"/>
      <c r="BD45" s="228"/>
      <c r="BE45" s="229"/>
      <c r="BF45" s="229"/>
      <c r="BG45" s="229"/>
      <c r="BH45" s="229"/>
      <c r="BI45" s="230"/>
      <c r="BJ45" s="228"/>
      <c r="BK45" s="229"/>
      <c r="BL45" s="229"/>
      <c r="BM45" s="229"/>
      <c r="BN45" s="229"/>
      <c r="BO45" s="229"/>
      <c r="BP45" s="230"/>
      <c r="BQ45" s="228"/>
      <c r="BR45" s="229"/>
      <c r="BS45" s="229"/>
      <c r="BT45" s="229"/>
      <c r="BU45" s="229"/>
      <c r="BV45" s="229"/>
      <c r="BW45" s="230"/>
      <c r="BX45" s="232"/>
      <c r="BY45" s="232"/>
      <c r="BZ45" s="232"/>
      <c r="CA45" s="224"/>
    </row>
    <row r="46" spans="1:79" ht="15" customHeight="1" x14ac:dyDescent="0.15">
      <c r="A46" s="235" t="s">
        <v>251</v>
      </c>
      <c r="B46" s="235"/>
      <c r="C46" s="235"/>
      <c r="D46" s="235"/>
      <c r="E46" s="236"/>
      <c r="F46" s="296" t="s">
        <v>334</v>
      </c>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8"/>
      <c r="AY46" s="255" t="s">
        <v>253</v>
      </c>
      <c r="AZ46" s="252"/>
      <c r="BA46" s="252"/>
      <c r="BB46" s="252"/>
      <c r="BC46" s="252"/>
      <c r="BD46" s="252" t="s">
        <v>54</v>
      </c>
      <c r="BE46" s="252"/>
      <c r="BF46" s="252"/>
      <c r="BG46" s="252"/>
      <c r="BH46" s="252"/>
      <c r="BI46" s="252"/>
      <c r="BJ46" s="252"/>
      <c r="BK46" s="252"/>
      <c r="BL46" s="252"/>
      <c r="BM46" s="252"/>
      <c r="BN46" s="252"/>
      <c r="BO46" s="252"/>
      <c r="BP46" s="252"/>
      <c r="BQ46" s="252"/>
      <c r="BR46" s="252"/>
      <c r="BS46" s="252"/>
      <c r="BT46" s="252"/>
      <c r="BU46" s="252"/>
      <c r="BV46" s="252"/>
      <c r="BW46" s="252"/>
      <c r="BX46" s="77"/>
      <c r="BY46" s="77"/>
      <c r="BZ46" s="77"/>
      <c r="CA46" s="50"/>
    </row>
    <row r="47" spans="1:79" ht="15" customHeight="1" x14ac:dyDescent="0.15">
      <c r="A47" s="235" t="s">
        <v>256</v>
      </c>
      <c r="B47" s="235"/>
      <c r="C47" s="235"/>
      <c r="D47" s="235"/>
      <c r="E47" s="236"/>
      <c r="F47" s="282" t="s">
        <v>338</v>
      </c>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c r="AJ47" s="282"/>
      <c r="AK47" s="282"/>
      <c r="AL47" s="282"/>
      <c r="AM47" s="282"/>
      <c r="AN47" s="282"/>
      <c r="AO47" s="282"/>
      <c r="AP47" s="282"/>
      <c r="AQ47" s="282"/>
      <c r="AR47" s="282"/>
      <c r="AS47" s="282"/>
      <c r="AT47" s="282"/>
      <c r="AU47" s="282"/>
      <c r="AV47" s="282"/>
      <c r="AW47" s="282"/>
      <c r="AX47" s="282"/>
      <c r="AY47" s="240" t="s">
        <v>254</v>
      </c>
      <c r="AZ47" s="226"/>
      <c r="BA47" s="226"/>
      <c r="BB47" s="226"/>
      <c r="BC47" s="227"/>
      <c r="BD47" s="225" t="s">
        <v>54</v>
      </c>
      <c r="BE47" s="226"/>
      <c r="BF47" s="226"/>
      <c r="BG47" s="226"/>
      <c r="BH47" s="226"/>
      <c r="BI47" s="227"/>
      <c r="BJ47" s="225"/>
      <c r="BK47" s="226"/>
      <c r="BL47" s="226"/>
      <c r="BM47" s="226"/>
      <c r="BN47" s="226"/>
      <c r="BO47" s="226"/>
      <c r="BP47" s="227"/>
      <c r="BQ47" s="225"/>
      <c r="BR47" s="226"/>
      <c r="BS47" s="226"/>
      <c r="BT47" s="226"/>
      <c r="BU47" s="226"/>
      <c r="BV47" s="226"/>
      <c r="BW47" s="227"/>
      <c r="BX47" s="77"/>
      <c r="BY47" s="77"/>
      <c r="BZ47" s="77"/>
      <c r="CA47" s="60"/>
    </row>
    <row r="48" spans="1:79" ht="14.25" x14ac:dyDescent="0.15">
      <c r="A48" s="235"/>
      <c r="B48" s="235"/>
      <c r="C48" s="235"/>
      <c r="D48" s="235"/>
      <c r="E48" s="236"/>
      <c r="F48" s="237" t="s">
        <v>333</v>
      </c>
      <c r="G48" s="238"/>
      <c r="H48" s="238"/>
      <c r="I48" s="238"/>
      <c r="J48" s="238"/>
      <c r="K48" s="238"/>
      <c r="L48" s="238"/>
      <c r="M48" s="238"/>
      <c r="N48" s="238"/>
      <c r="O48" s="238"/>
      <c r="P48" s="238"/>
      <c r="Q48" s="238"/>
      <c r="R48" s="238"/>
      <c r="S48" s="238"/>
      <c r="T48" s="238"/>
      <c r="U48" s="238"/>
      <c r="V48" s="238"/>
      <c r="W48" s="238"/>
      <c r="X48" s="238"/>
      <c r="Y48" s="238"/>
      <c r="Z48" s="238"/>
      <c r="AA48" s="238"/>
      <c r="AB48" s="238"/>
      <c r="AC48" s="238"/>
      <c r="AD48" s="238"/>
      <c r="AE48" s="238"/>
      <c r="AF48" s="238"/>
      <c r="AG48" s="238"/>
      <c r="AH48" s="238"/>
      <c r="AI48" s="238"/>
      <c r="AJ48" s="238"/>
      <c r="AK48" s="238"/>
      <c r="AL48" s="238"/>
      <c r="AM48" s="238"/>
      <c r="AN48" s="238"/>
      <c r="AO48" s="238"/>
      <c r="AP48" s="238"/>
      <c r="AQ48" s="238"/>
      <c r="AR48" s="238"/>
      <c r="AS48" s="238"/>
      <c r="AT48" s="238"/>
      <c r="AU48" s="238"/>
      <c r="AV48" s="238"/>
      <c r="AW48" s="238"/>
      <c r="AX48" s="239"/>
      <c r="AY48" s="240" t="s">
        <v>328</v>
      </c>
      <c r="AZ48" s="226"/>
      <c r="BA48" s="226"/>
      <c r="BB48" s="226"/>
      <c r="BC48" s="227"/>
      <c r="BD48" s="225" t="s">
        <v>54</v>
      </c>
      <c r="BE48" s="226"/>
      <c r="BF48" s="226"/>
      <c r="BG48" s="226"/>
      <c r="BH48" s="226"/>
      <c r="BI48" s="227"/>
      <c r="BJ48" s="225"/>
      <c r="BK48" s="226"/>
      <c r="BL48" s="226"/>
      <c r="BM48" s="226"/>
      <c r="BN48" s="226"/>
      <c r="BO48" s="226"/>
      <c r="BP48" s="227"/>
      <c r="BQ48" s="225"/>
      <c r="BR48" s="226"/>
      <c r="BS48" s="226"/>
      <c r="BT48" s="226"/>
      <c r="BU48" s="226"/>
      <c r="BV48" s="226"/>
      <c r="BW48" s="227"/>
      <c r="BX48" s="231"/>
      <c r="BY48" s="231"/>
      <c r="BZ48" s="231"/>
      <c r="CA48" s="223"/>
    </row>
    <row r="49" spans="1:79" ht="12" customHeight="1" x14ac:dyDescent="0.15">
      <c r="A49" s="235"/>
      <c r="B49" s="235"/>
      <c r="C49" s="235"/>
      <c r="D49" s="235"/>
      <c r="E49" s="236"/>
      <c r="F49" s="234"/>
      <c r="G49" s="234"/>
      <c r="H49" s="234"/>
      <c r="I49" s="234"/>
      <c r="J49" s="234"/>
      <c r="K49" s="234"/>
      <c r="L49" s="234"/>
      <c r="M49" s="234"/>
      <c r="N49" s="234"/>
      <c r="O49" s="234"/>
      <c r="P49" s="234"/>
      <c r="Q49" s="234"/>
      <c r="R49" s="234"/>
      <c r="S49" s="234"/>
      <c r="T49" s="234"/>
      <c r="U49" s="234"/>
      <c r="V49" s="234"/>
      <c r="W49" s="234"/>
      <c r="X49" s="234"/>
      <c r="Y49" s="234"/>
      <c r="Z49" s="234"/>
      <c r="AA49" s="234"/>
      <c r="AB49" s="234"/>
      <c r="AC49" s="234"/>
      <c r="AD49" s="234"/>
      <c r="AE49" s="234"/>
      <c r="AF49" s="234"/>
      <c r="AG49" s="234"/>
      <c r="AH49" s="234"/>
      <c r="AI49" s="234"/>
      <c r="AJ49" s="234"/>
      <c r="AK49" s="234"/>
      <c r="AL49" s="234"/>
      <c r="AM49" s="234"/>
      <c r="AN49" s="234"/>
      <c r="AO49" s="234"/>
      <c r="AP49" s="234"/>
      <c r="AQ49" s="234"/>
      <c r="AR49" s="234"/>
      <c r="AS49" s="234"/>
      <c r="AT49" s="234"/>
      <c r="AU49" s="234"/>
      <c r="AV49" s="234"/>
      <c r="AW49" s="234"/>
      <c r="AX49" s="234"/>
      <c r="AY49" s="241"/>
      <c r="AZ49" s="229"/>
      <c r="BA49" s="229"/>
      <c r="BB49" s="229"/>
      <c r="BC49" s="230"/>
      <c r="BD49" s="228"/>
      <c r="BE49" s="229"/>
      <c r="BF49" s="229"/>
      <c r="BG49" s="229"/>
      <c r="BH49" s="229"/>
      <c r="BI49" s="230"/>
      <c r="BJ49" s="228"/>
      <c r="BK49" s="229"/>
      <c r="BL49" s="229"/>
      <c r="BM49" s="229"/>
      <c r="BN49" s="229"/>
      <c r="BO49" s="229"/>
      <c r="BP49" s="230"/>
      <c r="BQ49" s="228"/>
      <c r="BR49" s="229"/>
      <c r="BS49" s="229"/>
      <c r="BT49" s="229"/>
      <c r="BU49" s="229"/>
      <c r="BV49" s="229"/>
      <c r="BW49" s="230"/>
      <c r="BX49" s="232"/>
      <c r="BY49" s="232"/>
      <c r="BZ49" s="232"/>
      <c r="CA49" s="224"/>
    </row>
    <row r="50" spans="1:79" ht="14.25" x14ac:dyDescent="0.15">
      <c r="A50" s="235"/>
      <c r="B50" s="235"/>
      <c r="C50" s="235"/>
      <c r="D50" s="235"/>
      <c r="E50" s="236"/>
      <c r="F50" s="237" t="s">
        <v>366</v>
      </c>
      <c r="G50" s="238"/>
      <c r="H50" s="238"/>
      <c r="I50" s="238"/>
      <c r="J50" s="238"/>
      <c r="K50" s="238"/>
      <c r="L50" s="238"/>
      <c r="M50" s="238"/>
      <c r="N50" s="238"/>
      <c r="O50" s="238"/>
      <c r="P50" s="238"/>
      <c r="Q50" s="238"/>
      <c r="R50" s="238"/>
      <c r="S50" s="238"/>
      <c r="T50" s="238"/>
      <c r="U50" s="238"/>
      <c r="V50" s="238"/>
      <c r="W50" s="238"/>
      <c r="X50" s="238"/>
      <c r="Y50" s="238"/>
      <c r="Z50" s="238"/>
      <c r="AA50" s="238"/>
      <c r="AB50" s="238"/>
      <c r="AC50" s="238"/>
      <c r="AD50" s="238"/>
      <c r="AE50" s="238"/>
      <c r="AF50" s="238"/>
      <c r="AG50" s="238"/>
      <c r="AH50" s="238"/>
      <c r="AI50" s="238"/>
      <c r="AJ50" s="238"/>
      <c r="AK50" s="238"/>
      <c r="AL50" s="238"/>
      <c r="AM50" s="238"/>
      <c r="AN50" s="238"/>
      <c r="AO50" s="238"/>
      <c r="AP50" s="238"/>
      <c r="AQ50" s="238"/>
      <c r="AR50" s="238"/>
      <c r="AS50" s="238"/>
      <c r="AT50" s="238"/>
      <c r="AU50" s="238"/>
      <c r="AV50" s="238"/>
      <c r="AW50" s="238"/>
      <c r="AX50" s="239"/>
      <c r="AY50" s="240" t="s">
        <v>368</v>
      </c>
      <c r="AZ50" s="226"/>
      <c r="BA50" s="226"/>
      <c r="BB50" s="226"/>
      <c r="BC50" s="227"/>
      <c r="BD50" s="225"/>
      <c r="BE50" s="226"/>
      <c r="BF50" s="226"/>
      <c r="BG50" s="226"/>
      <c r="BH50" s="226"/>
      <c r="BI50" s="227"/>
      <c r="BJ50" s="225"/>
      <c r="BK50" s="226"/>
      <c r="BL50" s="226"/>
      <c r="BM50" s="226"/>
      <c r="BN50" s="226"/>
      <c r="BO50" s="226"/>
      <c r="BP50" s="227"/>
      <c r="BQ50" s="225"/>
      <c r="BR50" s="226"/>
      <c r="BS50" s="226"/>
      <c r="BT50" s="226"/>
      <c r="BU50" s="226"/>
      <c r="BV50" s="226"/>
      <c r="BW50" s="227"/>
      <c r="BX50" s="231"/>
      <c r="BY50" s="231"/>
      <c r="BZ50" s="231"/>
      <c r="CA50" s="223"/>
    </row>
    <row r="51" spans="1:79" ht="12" customHeight="1" x14ac:dyDescent="0.15">
      <c r="A51" s="235"/>
      <c r="B51" s="235"/>
      <c r="C51" s="235"/>
      <c r="D51" s="235"/>
      <c r="E51" s="236"/>
      <c r="F51" s="234"/>
      <c r="G51" s="234"/>
      <c r="H51" s="234"/>
      <c r="I51" s="234"/>
      <c r="J51" s="234"/>
      <c r="K51" s="234"/>
      <c r="L51" s="234"/>
      <c r="M51" s="234"/>
      <c r="N51" s="234"/>
      <c r="O51" s="234"/>
      <c r="P51" s="234"/>
      <c r="Q51" s="234"/>
      <c r="R51" s="234"/>
      <c r="S51" s="234"/>
      <c r="T51" s="234"/>
      <c r="U51" s="234"/>
      <c r="V51" s="234"/>
      <c r="W51" s="234"/>
      <c r="X51" s="234"/>
      <c r="Y51" s="234"/>
      <c r="Z51" s="234"/>
      <c r="AA51" s="234"/>
      <c r="AB51" s="234"/>
      <c r="AC51" s="234"/>
      <c r="AD51" s="234"/>
      <c r="AE51" s="234"/>
      <c r="AF51" s="234"/>
      <c r="AG51" s="234"/>
      <c r="AH51" s="234"/>
      <c r="AI51" s="234"/>
      <c r="AJ51" s="234"/>
      <c r="AK51" s="234"/>
      <c r="AL51" s="234"/>
      <c r="AM51" s="234"/>
      <c r="AN51" s="234"/>
      <c r="AO51" s="234"/>
      <c r="AP51" s="234"/>
      <c r="AQ51" s="234"/>
      <c r="AR51" s="234"/>
      <c r="AS51" s="234"/>
      <c r="AT51" s="234"/>
      <c r="AU51" s="234"/>
      <c r="AV51" s="234"/>
      <c r="AW51" s="234"/>
      <c r="AX51" s="234"/>
      <c r="AY51" s="241"/>
      <c r="AZ51" s="229"/>
      <c r="BA51" s="229"/>
      <c r="BB51" s="229"/>
      <c r="BC51" s="230"/>
      <c r="BD51" s="228"/>
      <c r="BE51" s="229"/>
      <c r="BF51" s="229"/>
      <c r="BG51" s="229"/>
      <c r="BH51" s="229"/>
      <c r="BI51" s="230"/>
      <c r="BJ51" s="228"/>
      <c r="BK51" s="229"/>
      <c r="BL51" s="229"/>
      <c r="BM51" s="229"/>
      <c r="BN51" s="229"/>
      <c r="BO51" s="229"/>
      <c r="BP51" s="230"/>
      <c r="BQ51" s="228"/>
      <c r="BR51" s="229"/>
      <c r="BS51" s="229"/>
      <c r="BT51" s="229"/>
      <c r="BU51" s="229"/>
      <c r="BV51" s="229"/>
      <c r="BW51" s="230"/>
      <c r="BX51" s="232"/>
      <c r="BY51" s="232"/>
      <c r="BZ51" s="232"/>
      <c r="CA51" s="224"/>
    </row>
    <row r="52" spans="1:79" ht="15" customHeight="1" x14ac:dyDescent="0.15">
      <c r="A52" s="235" t="s">
        <v>255</v>
      </c>
      <c r="B52" s="235"/>
      <c r="C52" s="235"/>
      <c r="D52" s="235"/>
      <c r="E52" s="236"/>
      <c r="F52" s="279" t="s">
        <v>266</v>
      </c>
      <c r="G52" s="280"/>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c r="AL52" s="280"/>
      <c r="AM52" s="280"/>
      <c r="AN52" s="280"/>
      <c r="AO52" s="280"/>
      <c r="AP52" s="280"/>
      <c r="AQ52" s="280"/>
      <c r="AR52" s="280"/>
      <c r="AS52" s="280"/>
      <c r="AT52" s="280"/>
      <c r="AU52" s="280"/>
      <c r="AV52" s="280"/>
      <c r="AW52" s="280"/>
      <c r="AX52" s="281"/>
      <c r="AY52" s="255" t="s">
        <v>257</v>
      </c>
      <c r="AZ52" s="252"/>
      <c r="BA52" s="252"/>
      <c r="BB52" s="252"/>
      <c r="BC52" s="252"/>
      <c r="BD52" s="252" t="s">
        <v>54</v>
      </c>
      <c r="BE52" s="252"/>
      <c r="BF52" s="252"/>
      <c r="BG52" s="252"/>
      <c r="BH52" s="252"/>
      <c r="BI52" s="252"/>
      <c r="BJ52" s="252"/>
      <c r="BK52" s="252"/>
      <c r="BL52" s="252"/>
      <c r="BM52" s="252"/>
      <c r="BN52" s="252"/>
      <c r="BO52" s="252"/>
      <c r="BP52" s="252"/>
      <c r="BQ52" s="252"/>
      <c r="BR52" s="252"/>
      <c r="BS52" s="252"/>
      <c r="BT52" s="252"/>
      <c r="BU52" s="252"/>
      <c r="BV52" s="252"/>
      <c r="BW52" s="252"/>
      <c r="BX52" s="77"/>
      <c r="BY52" s="77"/>
      <c r="BZ52" s="77"/>
      <c r="CA52" s="50"/>
    </row>
    <row r="53" spans="1:79" ht="12" customHeight="1" x14ac:dyDescent="0.15">
      <c r="A53" s="229" t="s">
        <v>258</v>
      </c>
      <c r="B53" s="229"/>
      <c r="C53" s="229"/>
      <c r="D53" s="229"/>
      <c r="E53" s="230"/>
      <c r="F53" s="325" t="s">
        <v>47</v>
      </c>
      <c r="G53" s="325"/>
      <c r="H53" s="325"/>
      <c r="I53" s="325"/>
      <c r="J53" s="325"/>
      <c r="K53" s="325"/>
      <c r="L53" s="325"/>
      <c r="M53" s="325"/>
      <c r="N53" s="325"/>
      <c r="O53" s="325"/>
      <c r="P53" s="325"/>
      <c r="Q53" s="325"/>
      <c r="R53" s="325"/>
      <c r="S53" s="325"/>
      <c r="T53" s="325"/>
      <c r="U53" s="325"/>
      <c r="V53" s="325"/>
      <c r="W53" s="325"/>
      <c r="X53" s="325"/>
      <c r="Y53" s="325"/>
      <c r="Z53" s="325"/>
      <c r="AA53" s="325"/>
      <c r="AB53" s="325"/>
      <c r="AC53" s="325"/>
      <c r="AD53" s="325"/>
      <c r="AE53" s="325"/>
      <c r="AF53" s="325"/>
      <c r="AG53" s="325"/>
      <c r="AH53" s="325"/>
      <c r="AI53" s="325"/>
      <c r="AJ53" s="325"/>
      <c r="AK53" s="325"/>
      <c r="AL53" s="325"/>
      <c r="AM53" s="325"/>
      <c r="AN53" s="325"/>
      <c r="AO53" s="325"/>
      <c r="AP53" s="325"/>
      <c r="AQ53" s="325"/>
      <c r="AR53" s="325"/>
      <c r="AS53" s="325"/>
      <c r="AT53" s="325"/>
      <c r="AU53" s="325"/>
      <c r="AV53" s="325"/>
      <c r="AW53" s="325"/>
      <c r="AX53" s="326"/>
      <c r="AY53" s="240" t="s">
        <v>260</v>
      </c>
      <c r="AZ53" s="226"/>
      <c r="BA53" s="226"/>
      <c r="BB53" s="226"/>
      <c r="BC53" s="227"/>
      <c r="BD53" s="225" t="s">
        <v>54</v>
      </c>
      <c r="BE53" s="226"/>
      <c r="BF53" s="226"/>
      <c r="BG53" s="226"/>
      <c r="BH53" s="226"/>
      <c r="BI53" s="227"/>
      <c r="BJ53" s="225"/>
      <c r="BK53" s="226"/>
      <c r="BL53" s="226"/>
      <c r="BM53" s="226"/>
      <c r="BN53" s="226"/>
      <c r="BO53" s="226"/>
      <c r="BP53" s="227"/>
      <c r="BQ53" s="225"/>
      <c r="BR53" s="226"/>
      <c r="BS53" s="226"/>
      <c r="BT53" s="226"/>
      <c r="BU53" s="226"/>
      <c r="BV53" s="226"/>
      <c r="BW53" s="227"/>
      <c r="BX53" s="231"/>
      <c r="BY53" s="231"/>
      <c r="BZ53" s="231"/>
      <c r="CA53" s="223"/>
    </row>
    <row r="54" spans="1:79" ht="12" customHeight="1" x14ac:dyDescent="0.15">
      <c r="A54" s="235"/>
      <c r="B54" s="235"/>
      <c r="C54" s="235"/>
      <c r="D54" s="235"/>
      <c r="E54" s="236"/>
      <c r="F54" s="234" t="s">
        <v>238</v>
      </c>
      <c r="G54" s="234"/>
      <c r="H54" s="234"/>
      <c r="I54" s="234"/>
      <c r="J54" s="234"/>
      <c r="K54" s="234"/>
      <c r="L54" s="234"/>
      <c r="M54" s="234"/>
      <c r="N54" s="234"/>
      <c r="O54" s="234"/>
      <c r="P54" s="234"/>
      <c r="Q54" s="234"/>
      <c r="R54" s="234"/>
      <c r="S54" s="234"/>
      <c r="T54" s="234"/>
      <c r="U54" s="234"/>
      <c r="V54" s="234"/>
      <c r="W54" s="234"/>
      <c r="X54" s="234"/>
      <c r="Y54" s="234"/>
      <c r="Z54" s="234"/>
      <c r="AA54" s="234"/>
      <c r="AB54" s="234"/>
      <c r="AC54" s="234"/>
      <c r="AD54" s="234"/>
      <c r="AE54" s="234"/>
      <c r="AF54" s="234"/>
      <c r="AG54" s="234"/>
      <c r="AH54" s="234"/>
      <c r="AI54" s="234"/>
      <c r="AJ54" s="234"/>
      <c r="AK54" s="234"/>
      <c r="AL54" s="234"/>
      <c r="AM54" s="234"/>
      <c r="AN54" s="234"/>
      <c r="AO54" s="234"/>
      <c r="AP54" s="234"/>
      <c r="AQ54" s="234"/>
      <c r="AR54" s="234"/>
      <c r="AS54" s="234"/>
      <c r="AT54" s="234"/>
      <c r="AU54" s="234"/>
      <c r="AV54" s="234"/>
      <c r="AW54" s="234"/>
      <c r="AX54" s="299"/>
      <c r="AY54" s="241"/>
      <c r="AZ54" s="229"/>
      <c r="BA54" s="229"/>
      <c r="BB54" s="229"/>
      <c r="BC54" s="230"/>
      <c r="BD54" s="228"/>
      <c r="BE54" s="229"/>
      <c r="BF54" s="229"/>
      <c r="BG54" s="229"/>
      <c r="BH54" s="229"/>
      <c r="BI54" s="230"/>
      <c r="BJ54" s="228"/>
      <c r="BK54" s="229"/>
      <c r="BL54" s="229"/>
      <c r="BM54" s="229"/>
      <c r="BN54" s="229"/>
      <c r="BO54" s="229"/>
      <c r="BP54" s="230"/>
      <c r="BQ54" s="228"/>
      <c r="BR54" s="229"/>
      <c r="BS54" s="229"/>
      <c r="BT54" s="229"/>
      <c r="BU54" s="229"/>
      <c r="BV54" s="229"/>
      <c r="BW54" s="230"/>
      <c r="BX54" s="232"/>
      <c r="BY54" s="232"/>
      <c r="BZ54" s="232"/>
      <c r="CA54" s="224"/>
    </row>
    <row r="55" spans="1:79" ht="15" customHeight="1" x14ac:dyDescent="0.15">
      <c r="A55" s="235" t="s">
        <v>259</v>
      </c>
      <c r="B55" s="235"/>
      <c r="C55" s="235"/>
      <c r="D55" s="235"/>
      <c r="E55" s="236"/>
      <c r="F55" s="296" t="s">
        <v>334</v>
      </c>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8"/>
      <c r="AY55" s="255" t="s">
        <v>261</v>
      </c>
      <c r="AZ55" s="252"/>
      <c r="BA55" s="252"/>
      <c r="BB55" s="252"/>
      <c r="BC55" s="252"/>
      <c r="BD55" s="252" t="s">
        <v>54</v>
      </c>
      <c r="BE55" s="252"/>
      <c r="BF55" s="252"/>
      <c r="BG55" s="252"/>
      <c r="BH55" s="252"/>
      <c r="BI55" s="252"/>
      <c r="BJ55" s="252"/>
      <c r="BK55" s="252"/>
      <c r="BL55" s="252"/>
      <c r="BM55" s="252"/>
      <c r="BN55" s="252"/>
      <c r="BO55" s="252"/>
      <c r="BP55" s="252"/>
      <c r="BQ55" s="252"/>
      <c r="BR55" s="252"/>
      <c r="BS55" s="252"/>
      <c r="BT55" s="252"/>
      <c r="BU55" s="252"/>
      <c r="BV55" s="252"/>
      <c r="BW55" s="252"/>
      <c r="BX55" s="77"/>
      <c r="BY55" s="77"/>
      <c r="BZ55" s="77"/>
      <c r="CA55" s="50"/>
    </row>
    <row r="56" spans="1:79" ht="15" customHeight="1" x14ac:dyDescent="0.15">
      <c r="A56" s="235" t="s">
        <v>262</v>
      </c>
      <c r="B56" s="235"/>
      <c r="C56" s="235"/>
      <c r="D56" s="235"/>
      <c r="E56" s="236"/>
      <c r="F56" s="279" t="s">
        <v>398</v>
      </c>
      <c r="G56" s="280"/>
      <c r="H56" s="280"/>
      <c r="I56" s="280"/>
      <c r="J56" s="280"/>
      <c r="K56" s="280"/>
      <c r="L56" s="280"/>
      <c r="M56" s="280"/>
      <c r="N56" s="280"/>
      <c r="O56" s="280"/>
      <c r="P56" s="280"/>
      <c r="Q56" s="280"/>
      <c r="R56" s="280"/>
      <c r="S56" s="280"/>
      <c r="T56" s="280"/>
      <c r="U56" s="280"/>
      <c r="V56" s="280"/>
      <c r="W56" s="280"/>
      <c r="X56" s="280"/>
      <c r="Y56" s="280"/>
      <c r="Z56" s="280"/>
      <c r="AA56" s="280"/>
      <c r="AB56" s="280"/>
      <c r="AC56" s="280"/>
      <c r="AD56" s="280"/>
      <c r="AE56" s="280"/>
      <c r="AF56" s="280"/>
      <c r="AG56" s="280"/>
      <c r="AH56" s="280"/>
      <c r="AI56" s="280"/>
      <c r="AJ56" s="280"/>
      <c r="AK56" s="280"/>
      <c r="AL56" s="280"/>
      <c r="AM56" s="280"/>
      <c r="AN56" s="280"/>
      <c r="AO56" s="280"/>
      <c r="AP56" s="280"/>
      <c r="AQ56" s="280"/>
      <c r="AR56" s="280"/>
      <c r="AS56" s="280"/>
      <c r="AT56" s="280"/>
      <c r="AU56" s="280"/>
      <c r="AV56" s="280"/>
      <c r="AW56" s="280"/>
      <c r="AX56" s="281"/>
      <c r="AY56" s="253" t="s">
        <v>263</v>
      </c>
      <c r="AZ56" s="254"/>
      <c r="BA56" s="254"/>
      <c r="BB56" s="254"/>
      <c r="BC56" s="254"/>
      <c r="BD56" s="252" t="s">
        <v>54</v>
      </c>
      <c r="BE56" s="252"/>
      <c r="BF56" s="252"/>
      <c r="BG56" s="252"/>
      <c r="BH56" s="252"/>
      <c r="BI56" s="252"/>
      <c r="BJ56" s="252"/>
      <c r="BK56" s="252"/>
      <c r="BL56" s="252"/>
      <c r="BM56" s="252"/>
      <c r="BN56" s="252"/>
      <c r="BO56" s="252"/>
      <c r="BP56" s="252"/>
      <c r="BQ56" s="252"/>
      <c r="BR56" s="252"/>
      <c r="BS56" s="252"/>
      <c r="BT56" s="252"/>
      <c r="BU56" s="252"/>
      <c r="BV56" s="252"/>
      <c r="BW56" s="252"/>
      <c r="BX56" s="77">
        <f>BX57+BX63</f>
        <v>1703977.45</v>
      </c>
      <c r="BY56" s="77">
        <f t="shared" ref="BY56:BZ56" si="4">BY57+BY63</f>
        <v>1700000</v>
      </c>
      <c r="BZ56" s="77">
        <f t="shared" si="4"/>
        <v>1700000</v>
      </c>
      <c r="CA56" s="50"/>
    </row>
    <row r="57" spans="1:79" ht="12" customHeight="1" x14ac:dyDescent="0.15">
      <c r="A57" s="235" t="s">
        <v>267</v>
      </c>
      <c r="B57" s="235"/>
      <c r="C57" s="235"/>
      <c r="D57" s="235"/>
      <c r="E57" s="236"/>
      <c r="F57" s="238" t="s">
        <v>47</v>
      </c>
      <c r="G57" s="238"/>
      <c r="H57" s="238"/>
      <c r="I57" s="238"/>
      <c r="J57" s="238"/>
      <c r="K57" s="238"/>
      <c r="L57" s="238"/>
      <c r="M57" s="238"/>
      <c r="N57" s="238"/>
      <c r="O57" s="238"/>
      <c r="P57" s="238"/>
      <c r="Q57" s="238"/>
      <c r="R57" s="238"/>
      <c r="S57" s="238"/>
      <c r="T57" s="238"/>
      <c r="U57" s="238"/>
      <c r="V57" s="238"/>
      <c r="W57" s="238"/>
      <c r="X57" s="238"/>
      <c r="Y57" s="238"/>
      <c r="Z57" s="238"/>
      <c r="AA57" s="238"/>
      <c r="AB57" s="238"/>
      <c r="AC57" s="238"/>
      <c r="AD57" s="238"/>
      <c r="AE57" s="238"/>
      <c r="AF57" s="238"/>
      <c r="AG57" s="238"/>
      <c r="AH57" s="238"/>
      <c r="AI57" s="238"/>
      <c r="AJ57" s="238"/>
      <c r="AK57" s="238"/>
      <c r="AL57" s="238"/>
      <c r="AM57" s="238"/>
      <c r="AN57" s="238"/>
      <c r="AO57" s="238"/>
      <c r="AP57" s="238"/>
      <c r="AQ57" s="238"/>
      <c r="AR57" s="238"/>
      <c r="AS57" s="238"/>
      <c r="AT57" s="238"/>
      <c r="AU57" s="238"/>
      <c r="AV57" s="238"/>
      <c r="AW57" s="238"/>
      <c r="AX57" s="238"/>
      <c r="AY57" s="240" t="s">
        <v>270</v>
      </c>
      <c r="AZ57" s="226"/>
      <c r="BA57" s="226"/>
      <c r="BB57" s="226"/>
      <c r="BC57" s="227"/>
      <c r="BD57" s="225" t="s">
        <v>54</v>
      </c>
      <c r="BE57" s="226"/>
      <c r="BF57" s="226"/>
      <c r="BG57" s="226"/>
      <c r="BH57" s="226"/>
      <c r="BI57" s="227"/>
      <c r="BJ57" s="225"/>
      <c r="BK57" s="226"/>
      <c r="BL57" s="226"/>
      <c r="BM57" s="226"/>
      <c r="BN57" s="226"/>
      <c r="BO57" s="226"/>
      <c r="BP57" s="227"/>
      <c r="BQ57" s="225"/>
      <c r="BR57" s="226"/>
      <c r="BS57" s="226"/>
      <c r="BT57" s="226"/>
      <c r="BU57" s="226"/>
      <c r="BV57" s="226"/>
      <c r="BW57" s="227"/>
      <c r="BX57" s="231"/>
      <c r="BY57" s="231"/>
      <c r="BZ57" s="231"/>
      <c r="CA57" s="223"/>
    </row>
    <row r="58" spans="1:79" ht="12" customHeight="1" x14ac:dyDescent="0.15">
      <c r="A58" s="235"/>
      <c r="B58" s="235"/>
      <c r="C58" s="235"/>
      <c r="D58" s="235"/>
      <c r="E58" s="236"/>
      <c r="F58" s="234" t="s">
        <v>238</v>
      </c>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G58" s="234"/>
      <c r="AH58" s="234"/>
      <c r="AI58" s="234"/>
      <c r="AJ58" s="234"/>
      <c r="AK58" s="234"/>
      <c r="AL58" s="234"/>
      <c r="AM58" s="234"/>
      <c r="AN58" s="234"/>
      <c r="AO58" s="234"/>
      <c r="AP58" s="234"/>
      <c r="AQ58" s="234"/>
      <c r="AR58" s="234"/>
      <c r="AS58" s="234"/>
      <c r="AT58" s="234"/>
      <c r="AU58" s="234"/>
      <c r="AV58" s="234"/>
      <c r="AW58" s="234"/>
      <c r="AX58" s="234"/>
      <c r="AY58" s="241"/>
      <c r="AZ58" s="229"/>
      <c r="BA58" s="229"/>
      <c r="BB58" s="229"/>
      <c r="BC58" s="230"/>
      <c r="BD58" s="228"/>
      <c r="BE58" s="229"/>
      <c r="BF58" s="229"/>
      <c r="BG58" s="229"/>
      <c r="BH58" s="229"/>
      <c r="BI58" s="230"/>
      <c r="BJ58" s="228"/>
      <c r="BK58" s="229"/>
      <c r="BL58" s="229"/>
      <c r="BM58" s="229"/>
      <c r="BN58" s="229"/>
      <c r="BO58" s="229"/>
      <c r="BP58" s="230"/>
      <c r="BQ58" s="228"/>
      <c r="BR58" s="229"/>
      <c r="BS58" s="229"/>
      <c r="BT58" s="229"/>
      <c r="BU58" s="229"/>
      <c r="BV58" s="229"/>
      <c r="BW58" s="230"/>
      <c r="BX58" s="232"/>
      <c r="BY58" s="232"/>
      <c r="BZ58" s="232"/>
      <c r="CA58" s="224"/>
    </row>
    <row r="59" spans="1:79" ht="14.25" x14ac:dyDescent="0.15">
      <c r="A59" s="235"/>
      <c r="B59" s="235"/>
      <c r="C59" s="235"/>
      <c r="D59" s="235"/>
      <c r="E59" s="236"/>
      <c r="F59" s="237" t="s">
        <v>333</v>
      </c>
      <c r="G59" s="238"/>
      <c r="H59" s="238"/>
      <c r="I59" s="238"/>
      <c r="J59" s="238"/>
      <c r="K59" s="238"/>
      <c r="L59" s="238"/>
      <c r="M59" s="238"/>
      <c r="N59" s="238"/>
      <c r="O59" s="238"/>
      <c r="P59" s="238"/>
      <c r="Q59" s="238"/>
      <c r="R59" s="238"/>
      <c r="S59" s="238"/>
      <c r="T59" s="238"/>
      <c r="U59" s="238"/>
      <c r="V59" s="238"/>
      <c r="W59" s="238"/>
      <c r="X59" s="238"/>
      <c r="Y59" s="238"/>
      <c r="Z59" s="238"/>
      <c r="AA59" s="238"/>
      <c r="AB59" s="238"/>
      <c r="AC59" s="238"/>
      <c r="AD59" s="238"/>
      <c r="AE59" s="238"/>
      <c r="AF59" s="238"/>
      <c r="AG59" s="238"/>
      <c r="AH59" s="238"/>
      <c r="AI59" s="238"/>
      <c r="AJ59" s="238"/>
      <c r="AK59" s="238"/>
      <c r="AL59" s="238"/>
      <c r="AM59" s="238"/>
      <c r="AN59" s="238"/>
      <c r="AO59" s="238"/>
      <c r="AP59" s="238"/>
      <c r="AQ59" s="238"/>
      <c r="AR59" s="238"/>
      <c r="AS59" s="238"/>
      <c r="AT59" s="238"/>
      <c r="AU59" s="238"/>
      <c r="AV59" s="238"/>
      <c r="AW59" s="238"/>
      <c r="AX59" s="239"/>
      <c r="AY59" s="240" t="s">
        <v>329</v>
      </c>
      <c r="AZ59" s="226"/>
      <c r="BA59" s="226"/>
      <c r="BB59" s="226"/>
      <c r="BC59" s="227"/>
      <c r="BD59" s="225" t="s">
        <v>54</v>
      </c>
      <c r="BE59" s="226"/>
      <c r="BF59" s="226"/>
      <c r="BG59" s="226"/>
      <c r="BH59" s="226"/>
      <c r="BI59" s="227"/>
      <c r="BJ59" s="225"/>
      <c r="BK59" s="226"/>
      <c r="BL59" s="226"/>
      <c r="BM59" s="226"/>
      <c r="BN59" s="226"/>
      <c r="BO59" s="226"/>
      <c r="BP59" s="227"/>
      <c r="BQ59" s="225"/>
      <c r="BR59" s="226"/>
      <c r="BS59" s="226"/>
      <c r="BT59" s="226"/>
      <c r="BU59" s="226"/>
      <c r="BV59" s="226"/>
      <c r="BW59" s="227"/>
      <c r="BX59" s="231"/>
      <c r="BY59" s="231"/>
      <c r="BZ59" s="231"/>
      <c r="CA59" s="223"/>
    </row>
    <row r="60" spans="1:79" ht="12" customHeight="1" x14ac:dyDescent="0.15">
      <c r="A60" s="235"/>
      <c r="B60" s="235"/>
      <c r="C60" s="235"/>
      <c r="D60" s="235"/>
      <c r="E60" s="236"/>
      <c r="F60" s="234"/>
      <c r="G60" s="234"/>
      <c r="H60" s="234"/>
      <c r="I60" s="234"/>
      <c r="J60" s="234"/>
      <c r="K60" s="234"/>
      <c r="L60" s="234"/>
      <c r="M60" s="234"/>
      <c r="N60" s="234"/>
      <c r="O60" s="234"/>
      <c r="P60" s="234"/>
      <c r="Q60" s="234"/>
      <c r="R60" s="234"/>
      <c r="S60" s="234"/>
      <c r="T60" s="234"/>
      <c r="U60" s="234"/>
      <c r="V60" s="234"/>
      <c r="W60" s="234"/>
      <c r="X60" s="234"/>
      <c r="Y60" s="234"/>
      <c r="Z60" s="234"/>
      <c r="AA60" s="234"/>
      <c r="AB60" s="234"/>
      <c r="AC60" s="234"/>
      <c r="AD60" s="234"/>
      <c r="AE60" s="234"/>
      <c r="AF60" s="234"/>
      <c r="AG60" s="234"/>
      <c r="AH60" s="234"/>
      <c r="AI60" s="234"/>
      <c r="AJ60" s="234"/>
      <c r="AK60" s="234"/>
      <c r="AL60" s="234"/>
      <c r="AM60" s="234"/>
      <c r="AN60" s="234"/>
      <c r="AO60" s="234"/>
      <c r="AP60" s="234"/>
      <c r="AQ60" s="234"/>
      <c r="AR60" s="234"/>
      <c r="AS60" s="234"/>
      <c r="AT60" s="234"/>
      <c r="AU60" s="234"/>
      <c r="AV60" s="234"/>
      <c r="AW60" s="234"/>
      <c r="AX60" s="234"/>
      <c r="AY60" s="241"/>
      <c r="AZ60" s="229"/>
      <c r="BA60" s="229"/>
      <c r="BB60" s="229"/>
      <c r="BC60" s="230"/>
      <c r="BD60" s="228"/>
      <c r="BE60" s="229"/>
      <c r="BF60" s="229"/>
      <c r="BG60" s="229"/>
      <c r="BH60" s="229"/>
      <c r="BI60" s="230"/>
      <c r="BJ60" s="228"/>
      <c r="BK60" s="229"/>
      <c r="BL60" s="229"/>
      <c r="BM60" s="229"/>
      <c r="BN60" s="229"/>
      <c r="BO60" s="229"/>
      <c r="BP60" s="230"/>
      <c r="BQ60" s="228"/>
      <c r="BR60" s="229"/>
      <c r="BS60" s="229"/>
      <c r="BT60" s="229"/>
      <c r="BU60" s="229"/>
      <c r="BV60" s="229"/>
      <c r="BW60" s="230"/>
      <c r="BX60" s="232"/>
      <c r="BY60" s="232"/>
      <c r="BZ60" s="232"/>
      <c r="CA60" s="224"/>
    </row>
    <row r="61" spans="1:79" ht="14.25" x14ac:dyDescent="0.15">
      <c r="A61" s="235"/>
      <c r="B61" s="235"/>
      <c r="C61" s="235"/>
      <c r="D61" s="235"/>
      <c r="E61" s="236"/>
      <c r="F61" s="237" t="s">
        <v>366</v>
      </c>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9"/>
      <c r="AY61" s="240" t="s">
        <v>369</v>
      </c>
      <c r="AZ61" s="226"/>
      <c r="BA61" s="226"/>
      <c r="BB61" s="226"/>
      <c r="BC61" s="227"/>
      <c r="BD61" s="225"/>
      <c r="BE61" s="226"/>
      <c r="BF61" s="226"/>
      <c r="BG61" s="226"/>
      <c r="BH61" s="226"/>
      <c r="BI61" s="227"/>
      <c r="BJ61" s="225"/>
      <c r="BK61" s="226"/>
      <c r="BL61" s="226"/>
      <c r="BM61" s="226"/>
      <c r="BN61" s="226"/>
      <c r="BO61" s="226"/>
      <c r="BP61" s="227"/>
      <c r="BQ61" s="225"/>
      <c r="BR61" s="226"/>
      <c r="BS61" s="226"/>
      <c r="BT61" s="226"/>
      <c r="BU61" s="226"/>
      <c r="BV61" s="226"/>
      <c r="BW61" s="227"/>
      <c r="BX61" s="231"/>
      <c r="BY61" s="231"/>
      <c r="BZ61" s="231"/>
      <c r="CA61" s="223"/>
    </row>
    <row r="62" spans="1:79" ht="12" customHeight="1" x14ac:dyDescent="0.15">
      <c r="A62" s="235"/>
      <c r="B62" s="235"/>
      <c r="C62" s="235"/>
      <c r="D62" s="235"/>
      <c r="E62" s="236"/>
      <c r="F62" s="234"/>
      <c r="G62" s="234"/>
      <c r="H62" s="234"/>
      <c r="I62" s="234"/>
      <c r="J62" s="234"/>
      <c r="K62" s="234"/>
      <c r="L62" s="234"/>
      <c r="M62" s="234"/>
      <c r="N62" s="234"/>
      <c r="O62" s="234"/>
      <c r="P62" s="234"/>
      <c r="Q62" s="234"/>
      <c r="R62" s="234"/>
      <c r="S62" s="234"/>
      <c r="T62" s="234"/>
      <c r="U62" s="234"/>
      <c r="V62" s="234"/>
      <c r="W62" s="234"/>
      <c r="X62" s="234"/>
      <c r="Y62" s="234"/>
      <c r="Z62" s="234"/>
      <c r="AA62" s="234"/>
      <c r="AB62" s="234"/>
      <c r="AC62" s="234"/>
      <c r="AD62" s="234"/>
      <c r="AE62" s="234"/>
      <c r="AF62" s="234"/>
      <c r="AG62" s="234"/>
      <c r="AH62" s="234"/>
      <c r="AI62" s="234"/>
      <c r="AJ62" s="234"/>
      <c r="AK62" s="234"/>
      <c r="AL62" s="234"/>
      <c r="AM62" s="234"/>
      <c r="AN62" s="234"/>
      <c r="AO62" s="234"/>
      <c r="AP62" s="234"/>
      <c r="AQ62" s="234"/>
      <c r="AR62" s="234"/>
      <c r="AS62" s="234"/>
      <c r="AT62" s="234"/>
      <c r="AU62" s="234"/>
      <c r="AV62" s="234"/>
      <c r="AW62" s="234"/>
      <c r="AX62" s="234"/>
      <c r="AY62" s="241"/>
      <c r="AZ62" s="229"/>
      <c r="BA62" s="229"/>
      <c r="BB62" s="229"/>
      <c r="BC62" s="230"/>
      <c r="BD62" s="228"/>
      <c r="BE62" s="229"/>
      <c r="BF62" s="229"/>
      <c r="BG62" s="229"/>
      <c r="BH62" s="229"/>
      <c r="BI62" s="230"/>
      <c r="BJ62" s="228"/>
      <c r="BK62" s="229"/>
      <c r="BL62" s="229"/>
      <c r="BM62" s="229"/>
      <c r="BN62" s="229"/>
      <c r="BO62" s="229"/>
      <c r="BP62" s="230"/>
      <c r="BQ62" s="228"/>
      <c r="BR62" s="229"/>
      <c r="BS62" s="229"/>
      <c r="BT62" s="229"/>
      <c r="BU62" s="229"/>
      <c r="BV62" s="229"/>
      <c r="BW62" s="230"/>
      <c r="BX62" s="232"/>
      <c r="BY62" s="232"/>
      <c r="BZ62" s="232"/>
      <c r="CA62" s="224"/>
    </row>
    <row r="63" spans="1:79" ht="15" customHeight="1" x14ac:dyDescent="0.15">
      <c r="A63" s="235" t="s">
        <v>268</v>
      </c>
      <c r="B63" s="235"/>
      <c r="C63" s="235"/>
      <c r="D63" s="235"/>
      <c r="E63" s="236"/>
      <c r="F63" s="296" t="s">
        <v>399</v>
      </c>
      <c r="G63" s="297"/>
      <c r="H63" s="297"/>
      <c r="I63" s="297"/>
      <c r="J63" s="297"/>
      <c r="K63" s="297"/>
      <c r="L63" s="297"/>
      <c r="M63" s="297"/>
      <c r="N63" s="297"/>
      <c r="O63" s="297"/>
      <c r="P63" s="297"/>
      <c r="Q63" s="297"/>
      <c r="R63" s="297"/>
      <c r="S63" s="297"/>
      <c r="T63" s="297"/>
      <c r="U63" s="297"/>
      <c r="V63" s="297"/>
      <c r="W63" s="297"/>
      <c r="X63" s="297"/>
      <c r="Y63" s="297"/>
      <c r="Z63" s="297"/>
      <c r="AA63" s="297"/>
      <c r="AB63" s="297"/>
      <c r="AC63" s="297"/>
      <c r="AD63" s="297"/>
      <c r="AE63" s="297"/>
      <c r="AF63" s="297"/>
      <c r="AG63" s="297"/>
      <c r="AH63" s="297"/>
      <c r="AI63" s="297"/>
      <c r="AJ63" s="297"/>
      <c r="AK63" s="297"/>
      <c r="AL63" s="297"/>
      <c r="AM63" s="297"/>
      <c r="AN63" s="297"/>
      <c r="AO63" s="297"/>
      <c r="AP63" s="297"/>
      <c r="AQ63" s="297"/>
      <c r="AR63" s="297"/>
      <c r="AS63" s="297"/>
      <c r="AT63" s="297"/>
      <c r="AU63" s="297"/>
      <c r="AV63" s="297"/>
      <c r="AW63" s="297"/>
      <c r="AX63" s="298"/>
      <c r="AY63" s="253" t="s">
        <v>271</v>
      </c>
      <c r="AZ63" s="254"/>
      <c r="BA63" s="254"/>
      <c r="BB63" s="254"/>
      <c r="BC63" s="254"/>
      <c r="BD63" s="252" t="s">
        <v>54</v>
      </c>
      <c r="BE63" s="252"/>
      <c r="BF63" s="252"/>
      <c r="BG63" s="252"/>
      <c r="BH63" s="252"/>
      <c r="BI63" s="252"/>
      <c r="BJ63" s="252"/>
      <c r="BK63" s="252"/>
      <c r="BL63" s="252"/>
      <c r="BM63" s="252"/>
      <c r="BN63" s="252"/>
      <c r="BO63" s="252"/>
      <c r="BP63" s="252"/>
      <c r="BQ63" s="252"/>
      <c r="BR63" s="252"/>
      <c r="BS63" s="252"/>
      <c r="BT63" s="252"/>
      <c r="BU63" s="252"/>
      <c r="BV63" s="252"/>
      <c r="BW63" s="252"/>
      <c r="BX63" s="77">
        <v>1703977.45</v>
      </c>
      <c r="BY63" s="77">
        <v>1700000</v>
      </c>
      <c r="BZ63" s="77">
        <v>1700000</v>
      </c>
      <c r="CA63" s="50"/>
    </row>
    <row r="64" spans="1:79" ht="12" customHeight="1" x14ac:dyDescent="0.15">
      <c r="A64" s="235" t="s">
        <v>274</v>
      </c>
      <c r="B64" s="235"/>
      <c r="C64" s="235"/>
      <c r="D64" s="235"/>
      <c r="E64" s="236"/>
      <c r="F64" s="318" t="s">
        <v>281</v>
      </c>
      <c r="G64" s="319"/>
      <c r="H64" s="319"/>
      <c r="I64" s="319"/>
      <c r="J64" s="319"/>
      <c r="K64" s="319"/>
      <c r="L64" s="319"/>
      <c r="M64" s="319"/>
      <c r="N64" s="319"/>
      <c r="O64" s="319"/>
      <c r="P64" s="319"/>
      <c r="Q64" s="319"/>
      <c r="R64" s="319"/>
      <c r="S64" s="319"/>
      <c r="T64" s="319"/>
      <c r="U64" s="319"/>
      <c r="V64" s="319"/>
      <c r="W64" s="319"/>
      <c r="X64" s="319"/>
      <c r="Y64" s="319"/>
      <c r="Z64" s="319"/>
      <c r="AA64" s="319"/>
      <c r="AB64" s="319"/>
      <c r="AC64" s="319"/>
      <c r="AD64" s="319"/>
      <c r="AE64" s="319"/>
      <c r="AF64" s="319"/>
      <c r="AG64" s="319"/>
      <c r="AH64" s="319"/>
      <c r="AI64" s="319"/>
      <c r="AJ64" s="319"/>
      <c r="AK64" s="319"/>
      <c r="AL64" s="319"/>
      <c r="AM64" s="319"/>
      <c r="AN64" s="319"/>
      <c r="AO64" s="319"/>
      <c r="AP64" s="319"/>
      <c r="AQ64" s="319"/>
      <c r="AR64" s="319"/>
      <c r="AS64" s="319"/>
      <c r="AT64" s="319"/>
      <c r="AU64" s="319"/>
      <c r="AV64" s="319"/>
      <c r="AW64" s="319"/>
      <c r="AX64" s="320"/>
      <c r="AY64" s="240" t="s">
        <v>272</v>
      </c>
      <c r="AZ64" s="226"/>
      <c r="BA64" s="226"/>
      <c r="BB64" s="226"/>
      <c r="BC64" s="227"/>
      <c r="BD64" s="225" t="s">
        <v>54</v>
      </c>
      <c r="BE64" s="226"/>
      <c r="BF64" s="226"/>
      <c r="BG64" s="226"/>
      <c r="BH64" s="226"/>
      <c r="BI64" s="227"/>
      <c r="BJ64" s="225"/>
      <c r="BK64" s="226"/>
      <c r="BL64" s="226"/>
      <c r="BM64" s="226"/>
      <c r="BN64" s="226"/>
      <c r="BO64" s="226"/>
      <c r="BP64" s="227"/>
      <c r="BQ64" s="225"/>
      <c r="BR64" s="226"/>
      <c r="BS64" s="226"/>
      <c r="BT64" s="226"/>
      <c r="BU64" s="226"/>
      <c r="BV64" s="226"/>
      <c r="BW64" s="227"/>
      <c r="BX64" s="231">
        <f>BX67</f>
        <v>3037980</v>
      </c>
      <c r="BY64" s="231">
        <f t="shared" ref="BY64:BZ64" si="5">BY34</f>
        <v>3023500</v>
      </c>
      <c r="BZ64" s="231">
        <f t="shared" si="5"/>
        <v>3029100</v>
      </c>
      <c r="CA64" s="223"/>
    </row>
    <row r="65" spans="1:79" ht="12" customHeight="1" x14ac:dyDescent="0.15">
      <c r="A65" s="235"/>
      <c r="B65" s="235"/>
      <c r="C65" s="235"/>
      <c r="D65" s="235"/>
      <c r="E65" s="236"/>
      <c r="F65" s="322" t="s">
        <v>339</v>
      </c>
      <c r="G65" s="322"/>
      <c r="H65" s="322"/>
      <c r="I65" s="322"/>
      <c r="J65" s="322"/>
      <c r="K65" s="322"/>
      <c r="L65" s="322"/>
      <c r="M65" s="322"/>
      <c r="N65" s="322"/>
      <c r="O65" s="322"/>
      <c r="P65" s="322"/>
      <c r="Q65" s="322"/>
      <c r="R65" s="322"/>
      <c r="S65" s="322"/>
      <c r="T65" s="322"/>
      <c r="U65" s="322"/>
      <c r="V65" s="322"/>
      <c r="W65" s="322"/>
      <c r="X65" s="322"/>
      <c r="Y65" s="322"/>
      <c r="Z65" s="322"/>
      <c r="AA65" s="322"/>
      <c r="AB65" s="322"/>
      <c r="AC65" s="322"/>
      <c r="AD65" s="322"/>
      <c r="AE65" s="322"/>
      <c r="AF65" s="322"/>
      <c r="AG65" s="322"/>
      <c r="AH65" s="322"/>
      <c r="AI65" s="322"/>
      <c r="AJ65" s="322"/>
      <c r="AK65" s="322"/>
      <c r="AL65" s="322"/>
      <c r="AM65" s="322"/>
      <c r="AN65" s="322"/>
      <c r="AO65" s="322"/>
      <c r="AP65" s="322"/>
      <c r="AQ65" s="322"/>
      <c r="AR65" s="322"/>
      <c r="AS65" s="322"/>
      <c r="AT65" s="322"/>
      <c r="AU65" s="322"/>
      <c r="AV65" s="322"/>
      <c r="AW65" s="322"/>
      <c r="AX65" s="322"/>
      <c r="AY65" s="241"/>
      <c r="AZ65" s="229"/>
      <c r="BA65" s="229"/>
      <c r="BB65" s="229"/>
      <c r="BC65" s="230"/>
      <c r="BD65" s="228"/>
      <c r="BE65" s="229"/>
      <c r="BF65" s="229"/>
      <c r="BG65" s="229"/>
      <c r="BH65" s="229"/>
      <c r="BI65" s="230"/>
      <c r="BJ65" s="228"/>
      <c r="BK65" s="229"/>
      <c r="BL65" s="229"/>
      <c r="BM65" s="229"/>
      <c r="BN65" s="229"/>
      <c r="BO65" s="229"/>
      <c r="BP65" s="230"/>
      <c r="BQ65" s="228"/>
      <c r="BR65" s="229"/>
      <c r="BS65" s="229"/>
      <c r="BT65" s="229"/>
      <c r="BU65" s="229"/>
      <c r="BV65" s="229"/>
      <c r="BW65" s="230"/>
      <c r="BX65" s="232"/>
      <c r="BY65" s="232"/>
      <c r="BZ65" s="232"/>
      <c r="CA65" s="224"/>
    </row>
    <row r="66" spans="1:79" ht="12" customHeight="1" x14ac:dyDescent="0.15">
      <c r="A66" s="235"/>
      <c r="B66" s="235"/>
      <c r="C66" s="235"/>
      <c r="D66" s="235"/>
      <c r="E66" s="236"/>
      <c r="F66" s="324" t="s">
        <v>276</v>
      </c>
      <c r="G66" s="324"/>
      <c r="H66" s="324"/>
      <c r="I66" s="324"/>
      <c r="J66" s="324"/>
      <c r="K66" s="324"/>
      <c r="L66" s="324"/>
      <c r="M66" s="324"/>
      <c r="N66" s="324"/>
      <c r="O66" s="324"/>
      <c r="P66" s="324"/>
      <c r="Q66" s="324"/>
      <c r="R66" s="324"/>
      <c r="S66" s="324"/>
      <c r="T66" s="324"/>
      <c r="U66" s="324"/>
      <c r="V66" s="324"/>
      <c r="W66" s="324"/>
      <c r="X66" s="324"/>
      <c r="Y66" s="324"/>
      <c r="Z66" s="324"/>
      <c r="AA66" s="324"/>
      <c r="AB66" s="324"/>
      <c r="AC66" s="324"/>
      <c r="AD66" s="324"/>
      <c r="AE66" s="324"/>
      <c r="AF66" s="324"/>
      <c r="AG66" s="324"/>
      <c r="AH66" s="324"/>
      <c r="AI66" s="324"/>
      <c r="AJ66" s="324"/>
      <c r="AK66" s="324"/>
      <c r="AL66" s="324"/>
      <c r="AM66" s="324"/>
      <c r="AN66" s="324"/>
      <c r="AO66" s="324"/>
      <c r="AP66" s="324"/>
      <c r="AQ66" s="324"/>
      <c r="AR66" s="324"/>
      <c r="AS66" s="324"/>
      <c r="AT66" s="324"/>
      <c r="AU66" s="324"/>
      <c r="AV66" s="324"/>
      <c r="AW66" s="324"/>
      <c r="AX66" s="324"/>
      <c r="AY66" s="240" t="s">
        <v>275</v>
      </c>
      <c r="AZ66" s="226"/>
      <c r="BA66" s="226"/>
      <c r="BB66" s="226"/>
      <c r="BC66" s="227"/>
      <c r="BD66" s="225"/>
      <c r="BE66" s="226"/>
      <c r="BF66" s="226"/>
      <c r="BG66" s="226"/>
      <c r="BH66" s="226"/>
      <c r="BI66" s="227"/>
      <c r="BJ66" s="225"/>
      <c r="BK66" s="226"/>
      <c r="BL66" s="226"/>
      <c r="BM66" s="226"/>
      <c r="BN66" s="226"/>
      <c r="BO66" s="226"/>
      <c r="BP66" s="227"/>
      <c r="BQ66" s="225"/>
      <c r="BR66" s="226"/>
      <c r="BS66" s="226"/>
      <c r="BT66" s="226"/>
      <c r="BU66" s="226"/>
      <c r="BV66" s="226"/>
      <c r="BW66" s="227"/>
      <c r="BX66" s="78"/>
      <c r="BY66" s="78"/>
      <c r="BZ66" s="78"/>
      <c r="CA66" s="60"/>
    </row>
    <row r="67" spans="1:79" ht="12" customHeight="1" x14ac:dyDescent="0.15">
      <c r="A67" s="235"/>
      <c r="B67" s="100"/>
      <c r="C67" s="100"/>
      <c r="D67" s="100"/>
      <c r="E67" s="101"/>
      <c r="F67" s="248" t="s">
        <v>441</v>
      </c>
      <c r="G67" s="249"/>
      <c r="H67" s="249"/>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49"/>
      <c r="AS67" s="249"/>
      <c r="AT67" s="249"/>
      <c r="AU67" s="249"/>
      <c r="AV67" s="249"/>
      <c r="AW67" s="249"/>
      <c r="AX67" s="250"/>
      <c r="AY67" s="251"/>
      <c r="AZ67" s="100"/>
      <c r="BA67" s="100"/>
      <c r="BB67" s="100"/>
      <c r="BC67" s="101"/>
      <c r="BD67" s="53"/>
      <c r="BE67" s="51"/>
      <c r="BF67" s="51"/>
      <c r="BG67" s="51"/>
      <c r="BH67" s="51"/>
      <c r="BI67" s="52"/>
      <c r="BJ67" s="53"/>
      <c r="BK67" s="51"/>
      <c r="BL67" s="51"/>
      <c r="BM67" s="51"/>
      <c r="BN67" s="51"/>
      <c r="BO67" s="51"/>
      <c r="BP67" s="52"/>
      <c r="BQ67" s="53"/>
      <c r="BR67" s="51"/>
      <c r="BS67" s="51"/>
      <c r="BT67" s="51"/>
      <c r="BU67" s="51"/>
      <c r="BV67" s="51"/>
      <c r="BW67" s="52"/>
      <c r="BX67" s="79">
        <f>BX34+BX40</f>
        <v>3037980</v>
      </c>
      <c r="BY67" s="79"/>
      <c r="BZ67" s="79"/>
      <c r="CA67" s="61"/>
    </row>
    <row r="68" spans="1:79" ht="12" customHeight="1" x14ac:dyDescent="0.15">
      <c r="A68" s="235"/>
      <c r="B68" s="100"/>
      <c r="C68" s="100"/>
      <c r="D68" s="100"/>
      <c r="E68" s="101"/>
      <c r="F68" s="248" t="s">
        <v>442</v>
      </c>
      <c r="G68" s="249"/>
      <c r="H68" s="249"/>
      <c r="I68" s="249"/>
      <c r="J68" s="249"/>
      <c r="K68" s="249"/>
      <c r="L68" s="249"/>
      <c r="M68" s="249"/>
      <c r="N68" s="249"/>
      <c r="O68" s="249"/>
      <c r="P68" s="249"/>
      <c r="Q68" s="249"/>
      <c r="R68" s="249"/>
      <c r="S68" s="249"/>
      <c r="T68" s="249"/>
      <c r="U68" s="249"/>
      <c r="V68" s="249"/>
      <c r="W68" s="249"/>
      <c r="X68" s="249"/>
      <c r="Y68" s="249"/>
      <c r="Z68" s="249"/>
      <c r="AA68" s="249"/>
      <c r="AB68" s="249"/>
      <c r="AC68" s="249"/>
      <c r="AD68" s="249"/>
      <c r="AE68" s="249"/>
      <c r="AF68" s="249"/>
      <c r="AG68" s="249"/>
      <c r="AH68" s="249"/>
      <c r="AI68" s="249"/>
      <c r="AJ68" s="249"/>
      <c r="AK68" s="249"/>
      <c r="AL68" s="249"/>
      <c r="AM68" s="249"/>
      <c r="AN68" s="249"/>
      <c r="AO68" s="249"/>
      <c r="AP68" s="249"/>
      <c r="AQ68" s="249"/>
      <c r="AR68" s="249"/>
      <c r="AS68" s="249"/>
      <c r="AT68" s="249"/>
      <c r="AU68" s="249"/>
      <c r="AV68" s="249"/>
      <c r="AW68" s="249"/>
      <c r="AX68" s="250"/>
      <c r="AY68" s="251"/>
      <c r="AZ68" s="100"/>
      <c r="BA68" s="100"/>
      <c r="BB68" s="100"/>
      <c r="BC68" s="101"/>
      <c r="BD68" s="53"/>
      <c r="BE68" s="51"/>
      <c r="BF68" s="51"/>
      <c r="BG68" s="51"/>
      <c r="BH68" s="51"/>
      <c r="BI68" s="52"/>
      <c r="BJ68" s="53"/>
      <c r="BK68" s="51"/>
      <c r="BL68" s="51"/>
      <c r="BM68" s="51"/>
      <c r="BN68" s="51"/>
      <c r="BO68" s="51"/>
      <c r="BP68" s="52"/>
      <c r="BQ68" s="53"/>
      <c r="BR68" s="51"/>
      <c r="BS68" s="51"/>
      <c r="BT68" s="51"/>
      <c r="BU68" s="51"/>
      <c r="BV68" s="51"/>
      <c r="BW68" s="52"/>
      <c r="BX68" s="79"/>
      <c r="BY68" s="79">
        <f>BY37+BY42</f>
        <v>3023500</v>
      </c>
      <c r="BZ68" s="79"/>
      <c r="CA68" s="61"/>
    </row>
    <row r="69" spans="1:79" ht="12" customHeight="1" x14ac:dyDescent="0.15">
      <c r="A69" s="235"/>
      <c r="B69" s="100"/>
      <c r="C69" s="100"/>
      <c r="D69" s="100"/>
      <c r="E69" s="101"/>
      <c r="F69" s="248" t="s">
        <v>443</v>
      </c>
      <c r="G69" s="249"/>
      <c r="H69" s="249"/>
      <c r="I69" s="249"/>
      <c r="J69" s="249"/>
      <c r="K69" s="249"/>
      <c r="L69" s="249"/>
      <c r="M69" s="249"/>
      <c r="N69" s="249"/>
      <c r="O69" s="249"/>
      <c r="P69" s="249"/>
      <c r="Q69" s="249"/>
      <c r="R69" s="249"/>
      <c r="S69" s="249"/>
      <c r="T69" s="249"/>
      <c r="U69" s="249"/>
      <c r="V69" s="249"/>
      <c r="W69" s="249"/>
      <c r="X69" s="249"/>
      <c r="Y69" s="249"/>
      <c r="Z69" s="249"/>
      <c r="AA69" s="249"/>
      <c r="AB69" s="249"/>
      <c r="AC69" s="249"/>
      <c r="AD69" s="249"/>
      <c r="AE69" s="249"/>
      <c r="AF69" s="249"/>
      <c r="AG69" s="249"/>
      <c r="AH69" s="249"/>
      <c r="AI69" s="249"/>
      <c r="AJ69" s="249"/>
      <c r="AK69" s="249"/>
      <c r="AL69" s="249"/>
      <c r="AM69" s="249"/>
      <c r="AN69" s="249"/>
      <c r="AO69" s="249"/>
      <c r="AP69" s="249"/>
      <c r="AQ69" s="249"/>
      <c r="AR69" s="249"/>
      <c r="AS69" s="249"/>
      <c r="AT69" s="249"/>
      <c r="AU69" s="249"/>
      <c r="AV69" s="249"/>
      <c r="AW69" s="249"/>
      <c r="AX69" s="250"/>
      <c r="AY69" s="251"/>
      <c r="AZ69" s="100"/>
      <c r="BA69" s="100"/>
      <c r="BB69" s="100"/>
      <c r="BC69" s="101"/>
      <c r="BD69" s="53"/>
      <c r="BE69" s="51"/>
      <c r="BF69" s="51"/>
      <c r="BG69" s="51"/>
      <c r="BH69" s="51"/>
      <c r="BI69" s="52"/>
      <c r="BJ69" s="53"/>
      <c r="BK69" s="51"/>
      <c r="BL69" s="51"/>
      <c r="BM69" s="51"/>
      <c r="BN69" s="51"/>
      <c r="BO69" s="51"/>
      <c r="BP69" s="52"/>
      <c r="BQ69" s="53"/>
      <c r="BR69" s="51"/>
      <c r="BS69" s="51"/>
      <c r="BT69" s="51"/>
      <c r="BU69" s="51"/>
      <c r="BV69" s="51"/>
      <c r="BW69" s="52"/>
      <c r="BX69" s="79"/>
      <c r="BY69" s="79"/>
      <c r="BZ69" s="79">
        <f>BZ37+BZ42</f>
        <v>3029100</v>
      </c>
      <c r="CA69" s="61"/>
    </row>
    <row r="70" spans="1:79" ht="12" customHeight="1" x14ac:dyDescent="0.15">
      <c r="A70" s="235" t="s">
        <v>273</v>
      </c>
      <c r="B70" s="235"/>
      <c r="C70" s="235"/>
      <c r="D70" s="235"/>
      <c r="E70" s="236"/>
      <c r="F70" s="318" t="s">
        <v>282</v>
      </c>
      <c r="G70" s="319"/>
      <c r="H70" s="319"/>
      <c r="I70" s="319"/>
      <c r="J70" s="319"/>
      <c r="K70" s="319"/>
      <c r="L70" s="319"/>
      <c r="M70" s="319"/>
      <c r="N70" s="319"/>
      <c r="O70" s="319"/>
      <c r="P70" s="319"/>
      <c r="Q70" s="319"/>
      <c r="R70" s="319"/>
      <c r="S70" s="319"/>
      <c r="T70" s="319"/>
      <c r="U70" s="319"/>
      <c r="V70" s="319"/>
      <c r="W70" s="319"/>
      <c r="X70" s="319"/>
      <c r="Y70" s="319"/>
      <c r="Z70" s="319"/>
      <c r="AA70" s="319"/>
      <c r="AB70" s="319"/>
      <c r="AC70" s="319"/>
      <c r="AD70" s="319"/>
      <c r="AE70" s="319"/>
      <c r="AF70" s="319"/>
      <c r="AG70" s="319"/>
      <c r="AH70" s="319"/>
      <c r="AI70" s="319"/>
      <c r="AJ70" s="319"/>
      <c r="AK70" s="319"/>
      <c r="AL70" s="319"/>
      <c r="AM70" s="319"/>
      <c r="AN70" s="319"/>
      <c r="AO70" s="319"/>
      <c r="AP70" s="319"/>
      <c r="AQ70" s="319"/>
      <c r="AR70" s="319"/>
      <c r="AS70" s="319"/>
      <c r="AT70" s="319"/>
      <c r="AU70" s="319"/>
      <c r="AV70" s="319"/>
      <c r="AW70" s="319"/>
      <c r="AX70" s="321"/>
      <c r="AY70" s="240" t="s">
        <v>277</v>
      </c>
      <c r="AZ70" s="226"/>
      <c r="BA70" s="226"/>
      <c r="BB70" s="226"/>
      <c r="BC70" s="227"/>
      <c r="BD70" s="225" t="s">
        <v>54</v>
      </c>
      <c r="BE70" s="226"/>
      <c r="BF70" s="226"/>
      <c r="BG70" s="226"/>
      <c r="BH70" s="226"/>
      <c r="BI70" s="227"/>
      <c r="BJ70" s="225"/>
      <c r="BK70" s="226"/>
      <c r="BL70" s="226"/>
      <c r="BM70" s="226"/>
      <c r="BN70" s="226"/>
      <c r="BO70" s="226"/>
      <c r="BP70" s="227"/>
      <c r="BQ70" s="225"/>
      <c r="BR70" s="226"/>
      <c r="BS70" s="226"/>
      <c r="BT70" s="226"/>
      <c r="BU70" s="226"/>
      <c r="BV70" s="226"/>
      <c r="BW70" s="227"/>
      <c r="BX70" s="231">
        <f>BX63</f>
        <v>1703977.45</v>
      </c>
      <c r="BY70" s="231">
        <f t="shared" ref="BY70:BZ70" si="6">BY63</f>
        <v>1700000</v>
      </c>
      <c r="BZ70" s="231">
        <f t="shared" si="6"/>
        <v>1700000</v>
      </c>
      <c r="CA70" s="223"/>
    </row>
    <row r="71" spans="1:79" ht="12" customHeight="1" x14ac:dyDescent="0.15">
      <c r="A71" s="235"/>
      <c r="B71" s="235"/>
      <c r="C71" s="235"/>
      <c r="D71" s="235"/>
      <c r="E71" s="236"/>
      <c r="F71" s="322" t="s">
        <v>283</v>
      </c>
      <c r="G71" s="322"/>
      <c r="H71" s="322"/>
      <c r="I71" s="322"/>
      <c r="J71" s="322"/>
      <c r="K71" s="322"/>
      <c r="L71" s="322"/>
      <c r="M71" s="322"/>
      <c r="N71" s="322"/>
      <c r="O71" s="322"/>
      <c r="P71" s="322"/>
      <c r="Q71" s="322"/>
      <c r="R71" s="322"/>
      <c r="S71" s="322"/>
      <c r="T71" s="322"/>
      <c r="U71" s="322"/>
      <c r="V71" s="322"/>
      <c r="W71" s="322"/>
      <c r="X71" s="322"/>
      <c r="Y71" s="322"/>
      <c r="Z71" s="322"/>
      <c r="AA71" s="322"/>
      <c r="AB71" s="322"/>
      <c r="AC71" s="322"/>
      <c r="AD71" s="322"/>
      <c r="AE71" s="322"/>
      <c r="AF71" s="322"/>
      <c r="AG71" s="322"/>
      <c r="AH71" s="322"/>
      <c r="AI71" s="322"/>
      <c r="AJ71" s="322"/>
      <c r="AK71" s="322"/>
      <c r="AL71" s="322"/>
      <c r="AM71" s="322"/>
      <c r="AN71" s="322"/>
      <c r="AO71" s="322"/>
      <c r="AP71" s="322"/>
      <c r="AQ71" s="322"/>
      <c r="AR71" s="322"/>
      <c r="AS71" s="322"/>
      <c r="AT71" s="322"/>
      <c r="AU71" s="322"/>
      <c r="AV71" s="322"/>
      <c r="AW71" s="322"/>
      <c r="AX71" s="323"/>
      <c r="AY71" s="241"/>
      <c r="AZ71" s="229"/>
      <c r="BA71" s="229"/>
      <c r="BB71" s="229"/>
      <c r="BC71" s="230"/>
      <c r="BD71" s="228"/>
      <c r="BE71" s="229"/>
      <c r="BF71" s="229"/>
      <c r="BG71" s="229"/>
      <c r="BH71" s="229"/>
      <c r="BI71" s="230"/>
      <c r="BJ71" s="228"/>
      <c r="BK71" s="229"/>
      <c r="BL71" s="229"/>
      <c r="BM71" s="229"/>
      <c r="BN71" s="229"/>
      <c r="BO71" s="229"/>
      <c r="BP71" s="230"/>
      <c r="BQ71" s="228"/>
      <c r="BR71" s="229"/>
      <c r="BS71" s="229"/>
      <c r="BT71" s="229"/>
      <c r="BU71" s="229"/>
      <c r="BV71" s="229"/>
      <c r="BW71" s="230"/>
      <c r="BX71" s="232"/>
      <c r="BY71" s="232"/>
      <c r="BZ71" s="232"/>
      <c r="CA71" s="224"/>
    </row>
    <row r="72" spans="1:79" ht="12" customHeight="1" x14ac:dyDescent="0.15">
      <c r="A72" s="229"/>
      <c r="B72" s="229"/>
      <c r="C72" s="229"/>
      <c r="D72" s="229"/>
      <c r="E72" s="230"/>
      <c r="F72" s="316" t="s">
        <v>276</v>
      </c>
      <c r="G72" s="316"/>
      <c r="H72" s="316"/>
      <c r="I72" s="316"/>
      <c r="J72" s="316"/>
      <c r="K72" s="316"/>
      <c r="L72" s="316"/>
      <c r="M72" s="316"/>
      <c r="N72" s="316"/>
      <c r="O72" s="316"/>
      <c r="P72" s="316"/>
      <c r="Q72" s="316"/>
      <c r="R72" s="316"/>
      <c r="S72" s="316"/>
      <c r="T72" s="316"/>
      <c r="U72" s="316"/>
      <c r="V72" s="316"/>
      <c r="W72" s="316"/>
      <c r="X72" s="316"/>
      <c r="Y72" s="316"/>
      <c r="Z72" s="316"/>
      <c r="AA72" s="316"/>
      <c r="AB72" s="316"/>
      <c r="AC72" s="316"/>
      <c r="AD72" s="316"/>
      <c r="AE72" s="316"/>
      <c r="AF72" s="316"/>
      <c r="AG72" s="316"/>
      <c r="AH72" s="316"/>
      <c r="AI72" s="316"/>
      <c r="AJ72" s="316"/>
      <c r="AK72" s="316"/>
      <c r="AL72" s="316"/>
      <c r="AM72" s="316"/>
      <c r="AN72" s="316"/>
      <c r="AO72" s="316"/>
      <c r="AP72" s="316"/>
      <c r="AQ72" s="316"/>
      <c r="AR72" s="316"/>
      <c r="AS72" s="316"/>
      <c r="AT72" s="316"/>
      <c r="AU72" s="316"/>
      <c r="AV72" s="316"/>
      <c r="AW72" s="316"/>
      <c r="AX72" s="317"/>
      <c r="AY72" s="242" t="s">
        <v>278</v>
      </c>
      <c r="AZ72" s="243"/>
      <c r="BA72" s="243"/>
      <c r="BB72" s="243"/>
      <c r="BC72" s="244"/>
      <c r="BD72" s="245"/>
      <c r="BE72" s="243"/>
      <c r="BF72" s="243"/>
      <c r="BG72" s="243"/>
      <c r="BH72" s="243"/>
      <c r="BI72" s="244"/>
      <c r="BJ72" s="245"/>
      <c r="BK72" s="243"/>
      <c r="BL72" s="243"/>
      <c r="BM72" s="243"/>
      <c r="BN72" s="243"/>
      <c r="BO72" s="243"/>
      <c r="BP72" s="244"/>
      <c r="BQ72" s="245"/>
      <c r="BR72" s="243"/>
      <c r="BS72" s="243"/>
      <c r="BT72" s="243"/>
      <c r="BU72" s="243"/>
      <c r="BV72" s="243"/>
      <c r="BW72" s="244"/>
      <c r="BX72" s="79"/>
      <c r="BY72" s="79"/>
      <c r="BZ72" s="79"/>
      <c r="CA72" s="61"/>
    </row>
    <row r="73" spans="1:79" ht="12" customHeight="1" x14ac:dyDescent="0.15">
      <c r="A73" s="235"/>
      <c r="B73" s="100"/>
      <c r="C73" s="100"/>
      <c r="D73" s="100"/>
      <c r="E73" s="101"/>
      <c r="F73" s="248" t="s">
        <v>441</v>
      </c>
      <c r="G73" s="249"/>
      <c r="H73" s="249"/>
      <c r="I73" s="249"/>
      <c r="J73" s="249"/>
      <c r="K73" s="249"/>
      <c r="L73" s="249"/>
      <c r="M73" s="249"/>
      <c r="N73" s="249"/>
      <c r="O73" s="249"/>
      <c r="P73" s="249"/>
      <c r="Q73" s="249"/>
      <c r="R73" s="249"/>
      <c r="S73" s="249"/>
      <c r="T73" s="249"/>
      <c r="U73" s="249"/>
      <c r="V73" s="249"/>
      <c r="W73" s="249"/>
      <c r="X73" s="249"/>
      <c r="Y73" s="249"/>
      <c r="Z73" s="249"/>
      <c r="AA73" s="249"/>
      <c r="AB73" s="249"/>
      <c r="AC73" s="249"/>
      <c r="AD73" s="249"/>
      <c r="AE73" s="249"/>
      <c r="AF73" s="249"/>
      <c r="AG73" s="249"/>
      <c r="AH73" s="249"/>
      <c r="AI73" s="249"/>
      <c r="AJ73" s="249"/>
      <c r="AK73" s="249"/>
      <c r="AL73" s="249"/>
      <c r="AM73" s="249"/>
      <c r="AN73" s="249"/>
      <c r="AO73" s="249"/>
      <c r="AP73" s="249"/>
      <c r="AQ73" s="249"/>
      <c r="AR73" s="249"/>
      <c r="AS73" s="249"/>
      <c r="AT73" s="249"/>
      <c r="AU73" s="249"/>
      <c r="AV73" s="249"/>
      <c r="AW73" s="249"/>
      <c r="AX73" s="250"/>
      <c r="AY73" s="251"/>
      <c r="AZ73" s="100"/>
      <c r="BA73" s="100"/>
      <c r="BB73" s="100"/>
      <c r="BC73" s="101"/>
      <c r="BD73" s="53"/>
      <c r="BE73" s="51"/>
      <c r="BF73" s="51"/>
      <c r="BG73" s="51"/>
      <c r="BH73" s="51"/>
      <c r="BI73" s="52"/>
      <c r="BJ73" s="53"/>
      <c r="BK73" s="51"/>
      <c r="BL73" s="51"/>
      <c r="BM73" s="51"/>
      <c r="BN73" s="51"/>
      <c r="BO73" s="51"/>
      <c r="BP73" s="52"/>
      <c r="BQ73" s="53"/>
      <c r="BR73" s="51"/>
      <c r="BS73" s="51"/>
      <c r="BT73" s="51"/>
      <c r="BU73" s="51"/>
      <c r="BV73" s="51"/>
      <c r="BW73" s="52"/>
      <c r="BX73" s="79">
        <f>BX63</f>
        <v>1703977.45</v>
      </c>
      <c r="BY73" s="79"/>
      <c r="BZ73" s="79"/>
      <c r="CA73" s="61"/>
    </row>
    <row r="74" spans="1:79" ht="12" customHeight="1" x14ac:dyDescent="0.15">
      <c r="A74" s="235"/>
      <c r="B74" s="100"/>
      <c r="C74" s="100"/>
      <c r="D74" s="100"/>
      <c r="E74" s="101"/>
      <c r="F74" s="248" t="s">
        <v>442</v>
      </c>
      <c r="G74" s="249"/>
      <c r="H74" s="249"/>
      <c r="I74" s="249"/>
      <c r="J74" s="249"/>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49"/>
      <c r="AT74" s="249"/>
      <c r="AU74" s="249"/>
      <c r="AV74" s="249"/>
      <c r="AW74" s="249"/>
      <c r="AX74" s="250"/>
      <c r="AY74" s="251"/>
      <c r="AZ74" s="100"/>
      <c r="BA74" s="100"/>
      <c r="BB74" s="100"/>
      <c r="BC74" s="101"/>
      <c r="BD74" s="53"/>
      <c r="BE74" s="51"/>
      <c r="BF74" s="51"/>
      <c r="BG74" s="51"/>
      <c r="BH74" s="51"/>
      <c r="BI74" s="52"/>
      <c r="BJ74" s="53"/>
      <c r="BK74" s="51"/>
      <c r="BL74" s="51"/>
      <c r="BM74" s="51"/>
      <c r="BN74" s="51"/>
      <c r="BO74" s="51"/>
      <c r="BP74" s="52"/>
      <c r="BQ74" s="53"/>
      <c r="BR74" s="51"/>
      <c r="BS74" s="51"/>
      <c r="BT74" s="51"/>
      <c r="BU74" s="51"/>
      <c r="BV74" s="51"/>
      <c r="BW74" s="52"/>
      <c r="BX74" s="79"/>
      <c r="BY74" s="79">
        <f>BY63</f>
        <v>1700000</v>
      </c>
      <c r="BZ74" s="79"/>
      <c r="CA74" s="61"/>
    </row>
    <row r="75" spans="1:79" ht="12" customHeight="1" x14ac:dyDescent="0.15">
      <c r="A75" s="235"/>
      <c r="B75" s="100"/>
      <c r="C75" s="100"/>
      <c r="D75" s="100"/>
      <c r="E75" s="101"/>
      <c r="F75" s="248" t="s">
        <v>443</v>
      </c>
      <c r="G75" s="249"/>
      <c r="H75" s="249"/>
      <c r="I75" s="249"/>
      <c r="J75" s="249"/>
      <c r="K75" s="249"/>
      <c r="L75" s="249"/>
      <c r="M75" s="249"/>
      <c r="N75" s="249"/>
      <c r="O75" s="249"/>
      <c r="P75" s="249"/>
      <c r="Q75" s="249"/>
      <c r="R75" s="249"/>
      <c r="S75" s="249"/>
      <c r="T75" s="249"/>
      <c r="U75" s="249"/>
      <c r="V75" s="249"/>
      <c r="W75" s="249"/>
      <c r="X75" s="249"/>
      <c r="Y75" s="249"/>
      <c r="Z75" s="249"/>
      <c r="AA75" s="249"/>
      <c r="AB75" s="249"/>
      <c r="AC75" s="249"/>
      <c r="AD75" s="249"/>
      <c r="AE75" s="249"/>
      <c r="AF75" s="249"/>
      <c r="AG75" s="249"/>
      <c r="AH75" s="249"/>
      <c r="AI75" s="249"/>
      <c r="AJ75" s="249"/>
      <c r="AK75" s="249"/>
      <c r="AL75" s="249"/>
      <c r="AM75" s="249"/>
      <c r="AN75" s="249"/>
      <c r="AO75" s="249"/>
      <c r="AP75" s="249"/>
      <c r="AQ75" s="249"/>
      <c r="AR75" s="249"/>
      <c r="AS75" s="249"/>
      <c r="AT75" s="249"/>
      <c r="AU75" s="249"/>
      <c r="AV75" s="249"/>
      <c r="AW75" s="249"/>
      <c r="AX75" s="250"/>
      <c r="AY75" s="251"/>
      <c r="AZ75" s="100"/>
      <c r="BA75" s="100"/>
      <c r="BB75" s="100"/>
      <c r="BC75" s="101"/>
      <c r="BD75" s="65"/>
      <c r="BE75" s="63"/>
      <c r="BF75" s="63"/>
      <c r="BG75" s="63"/>
      <c r="BH75" s="63"/>
      <c r="BI75" s="64"/>
      <c r="BJ75" s="65"/>
      <c r="BK75" s="63"/>
      <c r="BL75" s="63"/>
      <c r="BM75" s="63"/>
      <c r="BN75" s="63"/>
      <c r="BO75" s="63"/>
      <c r="BP75" s="64"/>
      <c r="BQ75" s="65"/>
      <c r="BR75" s="63"/>
      <c r="BS75" s="63"/>
      <c r="BT75" s="63"/>
      <c r="BU75" s="63"/>
      <c r="BV75" s="63"/>
      <c r="BW75" s="64"/>
      <c r="BX75" s="80"/>
      <c r="BY75" s="80"/>
      <c r="BZ75" s="80">
        <f>BZ63</f>
        <v>1700000</v>
      </c>
      <c r="CA75" s="62"/>
    </row>
    <row r="77" spans="1:79" ht="12.75" x14ac:dyDescent="0.15">
      <c r="A77" s="2" t="s">
        <v>279</v>
      </c>
    </row>
    <row r="78" spans="1:79" ht="12.75" x14ac:dyDescent="0.15">
      <c r="A78" s="2" t="s">
        <v>280</v>
      </c>
      <c r="W78" s="233" t="s">
        <v>429</v>
      </c>
      <c r="X78" s="233"/>
      <c r="Y78" s="233"/>
      <c r="Z78" s="233"/>
      <c r="AA78" s="233"/>
      <c r="AB78" s="233"/>
      <c r="AC78" s="233"/>
      <c r="AD78" s="233"/>
      <c r="AE78" s="233"/>
      <c r="AF78" s="233"/>
      <c r="AG78" s="233"/>
      <c r="AH78" s="233"/>
      <c r="AI78" s="233"/>
      <c r="AJ78" s="233"/>
      <c r="AK78" s="233"/>
      <c r="AL78" s="233"/>
      <c r="AM78" s="233"/>
      <c r="AN78" s="233"/>
      <c r="AO78" s="233"/>
      <c r="AP78" s="233"/>
      <c r="AQ78" s="233"/>
      <c r="AR78" s="23"/>
      <c r="AS78" s="233"/>
      <c r="AT78" s="233"/>
      <c r="AU78" s="233"/>
      <c r="AV78" s="233"/>
      <c r="AW78" s="233"/>
      <c r="AX78" s="233"/>
      <c r="AY78" s="233"/>
      <c r="AZ78" s="233"/>
      <c r="BA78" s="233"/>
      <c r="BB78" s="233"/>
      <c r="BC78" s="233"/>
      <c r="BD78" s="233"/>
      <c r="BE78" s="233"/>
      <c r="BF78" s="233"/>
      <c r="BG78" s="23"/>
      <c r="BH78" s="233" t="s">
        <v>431</v>
      </c>
      <c r="BI78" s="233"/>
      <c r="BJ78" s="233"/>
      <c r="BK78" s="233"/>
      <c r="BL78" s="233"/>
      <c r="BM78" s="233"/>
      <c r="BN78" s="233"/>
      <c r="BO78" s="233"/>
      <c r="BP78" s="233"/>
      <c r="BQ78" s="233"/>
      <c r="BR78" s="233"/>
      <c r="BS78" s="233"/>
      <c r="BT78" s="233"/>
      <c r="BU78" s="233"/>
      <c r="BV78" s="233"/>
      <c r="BW78" s="233"/>
      <c r="BX78" s="233"/>
    </row>
    <row r="79" spans="1:79" s="15" customFormat="1" ht="9" x14ac:dyDescent="0.1">
      <c r="W79" s="204" t="s">
        <v>11</v>
      </c>
      <c r="X79" s="204"/>
      <c r="Y79" s="204"/>
      <c r="Z79" s="204"/>
      <c r="AA79" s="204"/>
      <c r="AB79" s="204"/>
      <c r="AC79" s="204"/>
      <c r="AD79" s="204"/>
      <c r="AE79" s="204"/>
      <c r="AF79" s="204"/>
      <c r="AG79" s="204"/>
      <c r="AH79" s="204"/>
      <c r="AI79" s="204"/>
      <c r="AJ79" s="204"/>
      <c r="AK79" s="204"/>
      <c r="AL79" s="204"/>
      <c r="AM79" s="204"/>
      <c r="AN79" s="204"/>
      <c r="AO79" s="204"/>
      <c r="AP79" s="204"/>
      <c r="AQ79" s="204"/>
      <c r="AR79" s="11"/>
      <c r="AS79" s="204" t="s">
        <v>9</v>
      </c>
      <c r="AT79" s="204"/>
      <c r="AU79" s="204"/>
      <c r="AV79" s="204"/>
      <c r="AW79" s="204"/>
      <c r="AX79" s="204"/>
      <c r="AY79" s="204"/>
      <c r="AZ79" s="204"/>
      <c r="BA79" s="204"/>
      <c r="BB79" s="204"/>
      <c r="BC79" s="204"/>
      <c r="BD79" s="204"/>
      <c r="BE79" s="204"/>
      <c r="BF79" s="204"/>
      <c r="BG79" s="11"/>
      <c r="BH79" s="204" t="s">
        <v>10</v>
      </c>
      <c r="BI79" s="204"/>
      <c r="BJ79" s="204"/>
      <c r="BK79" s="204"/>
      <c r="BL79" s="204"/>
      <c r="BM79" s="204"/>
      <c r="BN79" s="204"/>
      <c r="BO79" s="204"/>
      <c r="BP79" s="204"/>
      <c r="BQ79" s="204"/>
      <c r="BR79" s="204"/>
      <c r="BS79" s="204"/>
      <c r="BT79" s="204"/>
      <c r="BU79" s="204"/>
      <c r="BV79" s="204"/>
      <c r="BW79" s="204"/>
      <c r="BX79" s="204"/>
    </row>
    <row r="80" spans="1:79" ht="3.95" customHeight="1" x14ac:dyDescent="0.15"/>
    <row r="81" spans="1:79" ht="12.75" x14ac:dyDescent="0.15">
      <c r="A81" s="2" t="s">
        <v>284</v>
      </c>
      <c r="J81" s="233" t="s">
        <v>444</v>
      </c>
      <c r="K81" s="233"/>
      <c r="L81" s="233"/>
      <c r="M81" s="233"/>
      <c r="N81" s="233"/>
      <c r="O81" s="233"/>
      <c r="P81" s="233"/>
      <c r="Q81" s="233"/>
      <c r="R81" s="233"/>
      <c r="S81" s="233"/>
      <c r="T81" s="233"/>
      <c r="U81" s="233"/>
      <c r="V81" s="233"/>
      <c r="W81" s="233"/>
      <c r="X81" s="233"/>
      <c r="Y81" s="233"/>
      <c r="Z81" s="233"/>
      <c r="AA81" s="233"/>
      <c r="AB81" s="233"/>
      <c r="AC81" s="233"/>
      <c r="AD81" s="233"/>
      <c r="AF81" s="233"/>
      <c r="AG81" s="233"/>
      <c r="AH81" s="233"/>
      <c r="AI81" s="233"/>
      <c r="AJ81" s="233"/>
      <c r="AK81" s="233"/>
      <c r="AL81" s="233"/>
      <c r="AM81" s="233"/>
      <c r="AN81" s="233"/>
      <c r="AO81" s="233"/>
      <c r="AP81" s="233"/>
      <c r="AQ81" s="233"/>
      <c r="AR81" s="233"/>
      <c r="AS81" s="233"/>
      <c r="AT81" s="233"/>
      <c r="AU81" s="233"/>
      <c r="AV81" s="233"/>
      <c r="AW81" s="233"/>
      <c r="AX81" s="233"/>
      <c r="AY81" s="233"/>
      <c r="AZ81" s="233"/>
      <c r="BB81" s="233" t="s">
        <v>445</v>
      </c>
      <c r="BC81" s="233"/>
      <c r="BD81" s="233"/>
      <c r="BE81" s="233"/>
      <c r="BF81" s="233"/>
      <c r="BG81" s="233"/>
      <c r="BH81" s="233"/>
      <c r="BI81" s="233"/>
      <c r="BJ81" s="233"/>
      <c r="BK81" s="233"/>
      <c r="BL81" s="233"/>
      <c r="BM81" s="233"/>
      <c r="BN81" s="233"/>
      <c r="BO81" s="233"/>
      <c r="BP81" s="233"/>
      <c r="BQ81" s="233"/>
      <c r="BR81" s="233"/>
      <c r="BS81" s="233"/>
      <c r="BT81" s="233"/>
      <c r="BU81" s="233"/>
      <c r="BV81" s="233"/>
    </row>
    <row r="82" spans="1:79" s="15" customFormat="1" ht="9" x14ac:dyDescent="0.1">
      <c r="J82" s="204" t="s">
        <v>11</v>
      </c>
      <c r="K82" s="204"/>
      <c r="L82" s="204"/>
      <c r="M82" s="204"/>
      <c r="N82" s="204"/>
      <c r="O82" s="204"/>
      <c r="P82" s="204"/>
      <c r="Q82" s="204"/>
      <c r="R82" s="204"/>
      <c r="S82" s="204"/>
      <c r="T82" s="204"/>
      <c r="U82" s="204"/>
      <c r="V82" s="204"/>
      <c r="W82" s="204"/>
      <c r="X82" s="204"/>
      <c r="Y82" s="204"/>
      <c r="Z82" s="204"/>
      <c r="AA82" s="204"/>
      <c r="AB82" s="204"/>
      <c r="AC82" s="204"/>
      <c r="AD82" s="204"/>
      <c r="AF82" s="204" t="s">
        <v>285</v>
      </c>
      <c r="AG82" s="204"/>
      <c r="AH82" s="204"/>
      <c r="AI82" s="204"/>
      <c r="AJ82" s="204"/>
      <c r="AK82" s="204"/>
      <c r="AL82" s="204"/>
      <c r="AM82" s="204"/>
      <c r="AN82" s="204"/>
      <c r="AO82" s="204"/>
      <c r="AP82" s="204"/>
      <c r="AQ82" s="204"/>
      <c r="AR82" s="204"/>
      <c r="AS82" s="204"/>
      <c r="AT82" s="204"/>
      <c r="AU82" s="204"/>
      <c r="AV82" s="204"/>
      <c r="AW82" s="204"/>
      <c r="AX82" s="204"/>
      <c r="AY82" s="204"/>
      <c r="AZ82" s="204"/>
      <c r="BB82" s="204" t="s">
        <v>299</v>
      </c>
      <c r="BC82" s="204"/>
      <c r="BD82" s="204"/>
      <c r="BE82" s="204"/>
      <c r="BF82" s="204"/>
      <c r="BG82" s="204"/>
      <c r="BH82" s="204"/>
      <c r="BI82" s="204"/>
      <c r="BJ82" s="204"/>
      <c r="BK82" s="204"/>
      <c r="BL82" s="204"/>
      <c r="BM82" s="204"/>
      <c r="BN82" s="204"/>
      <c r="BO82" s="204"/>
      <c r="BP82" s="204"/>
      <c r="BQ82" s="204"/>
      <c r="BR82" s="204"/>
      <c r="BS82" s="204"/>
      <c r="BT82" s="204"/>
      <c r="BU82" s="204"/>
      <c r="BV82" s="204"/>
    </row>
    <row r="83" spans="1:79" ht="3.95" customHeight="1" x14ac:dyDescent="0.15"/>
    <row r="84" spans="1:79" ht="12.75" x14ac:dyDescent="0.15">
      <c r="B84" s="24" t="s">
        <v>8</v>
      </c>
      <c r="C84" s="229" t="s">
        <v>450</v>
      </c>
      <c r="D84" s="229"/>
      <c r="E84" s="229"/>
      <c r="F84" s="2" t="s">
        <v>4</v>
      </c>
      <c r="H84" s="229" t="s">
        <v>448</v>
      </c>
      <c r="I84" s="229"/>
      <c r="J84" s="229"/>
      <c r="K84" s="229"/>
      <c r="L84" s="229"/>
      <c r="M84" s="229"/>
      <c r="N84" s="229"/>
      <c r="O84" s="229"/>
      <c r="P84" s="229"/>
      <c r="Q84" s="229"/>
      <c r="R84" s="229"/>
      <c r="S84" s="246">
        <v>20</v>
      </c>
      <c r="T84" s="246"/>
      <c r="U84" s="247" t="s">
        <v>427</v>
      </c>
      <c r="V84" s="247"/>
      <c r="W84" s="247"/>
      <c r="X84" s="2" t="s">
        <v>5</v>
      </c>
    </row>
    <row r="85" spans="1:79" s="3" customFormat="1" ht="14.25" thickBot="1" x14ac:dyDescent="0.2"/>
    <row r="86" spans="1:79" ht="12.75" x14ac:dyDescent="0.15">
      <c r="A86" s="25"/>
      <c r="B86" s="26" t="s">
        <v>286</v>
      </c>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7"/>
    </row>
    <row r="87" spans="1:79" ht="12.75" x14ac:dyDescent="0.15">
      <c r="A87" s="28"/>
      <c r="B87" s="233" t="s">
        <v>446</v>
      </c>
      <c r="C87" s="233"/>
      <c r="D87" s="233"/>
      <c r="E87" s="233"/>
      <c r="F87" s="233"/>
      <c r="G87" s="233"/>
      <c r="H87" s="233"/>
      <c r="I87" s="233"/>
      <c r="J87" s="233"/>
      <c r="K87" s="233"/>
      <c r="L87" s="233"/>
      <c r="M87" s="233"/>
      <c r="N87" s="233"/>
      <c r="O87" s="233"/>
      <c r="P87" s="233"/>
      <c r="Q87" s="233"/>
      <c r="R87" s="233"/>
      <c r="S87" s="233"/>
      <c r="T87" s="233"/>
      <c r="U87" s="233"/>
      <c r="V87" s="233"/>
      <c r="W87" s="233"/>
      <c r="X87" s="233"/>
      <c r="Y87" s="233"/>
      <c r="Z87" s="233"/>
      <c r="AA87" s="233"/>
      <c r="AB87" s="233"/>
      <c r="AC87" s="233"/>
      <c r="AD87" s="233"/>
      <c r="AE87" s="233"/>
      <c r="AF87" s="233"/>
      <c r="AG87" s="233"/>
      <c r="AH87" s="233"/>
      <c r="AI87" s="233"/>
      <c r="AJ87" s="233"/>
      <c r="AK87" s="233"/>
      <c r="AL87" s="233"/>
      <c r="AM87" s="233"/>
      <c r="AN87" s="233"/>
      <c r="AO87" s="233"/>
      <c r="AP87" s="233"/>
      <c r="AQ87" s="233"/>
      <c r="AR87" s="233"/>
      <c r="AS87" s="233"/>
      <c r="AT87" s="233"/>
      <c r="AU87" s="233"/>
      <c r="AV87" s="233"/>
      <c r="AW87" s="233"/>
      <c r="AX87" s="233"/>
      <c r="AY87" s="233"/>
      <c r="AZ87" s="233"/>
      <c r="BA87" s="233"/>
      <c r="BB87" s="233"/>
      <c r="BC87" s="233"/>
      <c r="BD87" s="233"/>
      <c r="BE87" s="233"/>
      <c r="BF87" s="233"/>
      <c r="BG87" s="233"/>
      <c r="BH87" s="29"/>
    </row>
    <row r="88" spans="1:79" s="16" customFormat="1" ht="9" x14ac:dyDescent="0.15">
      <c r="A88" s="17"/>
      <c r="B88" s="204" t="s">
        <v>371</v>
      </c>
      <c r="C88" s="204"/>
      <c r="D88" s="204"/>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c r="BD88" s="204"/>
      <c r="BE88" s="204"/>
      <c r="BF88" s="204"/>
      <c r="BG88" s="204"/>
      <c r="BH88" s="18"/>
    </row>
    <row r="89" spans="1:79" ht="12.75" x14ac:dyDescent="0.15">
      <c r="A89" s="28"/>
      <c r="B89" s="233"/>
      <c r="C89" s="233"/>
      <c r="D89" s="233"/>
      <c r="E89" s="233"/>
      <c r="F89" s="233"/>
      <c r="G89" s="233"/>
      <c r="H89" s="233"/>
      <c r="I89" s="233"/>
      <c r="J89" s="233"/>
      <c r="K89" s="233"/>
      <c r="L89" s="233"/>
      <c r="M89" s="233"/>
      <c r="N89" s="233"/>
      <c r="O89" s="233"/>
      <c r="P89" s="30"/>
      <c r="Q89" s="30"/>
      <c r="R89" s="30"/>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9"/>
    </row>
    <row r="90" spans="1:79" s="15" customFormat="1" ht="9" x14ac:dyDescent="0.1">
      <c r="A90" s="19"/>
      <c r="B90" s="204" t="s">
        <v>9</v>
      </c>
      <c r="C90" s="204"/>
      <c r="D90" s="204"/>
      <c r="E90" s="204"/>
      <c r="F90" s="204"/>
      <c r="G90" s="204"/>
      <c r="H90" s="204"/>
      <c r="I90" s="204"/>
      <c r="J90" s="204"/>
      <c r="K90" s="204"/>
      <c r="L90" s="204"/>
      <c r="M90" s="204"/>
      <c r="N90" s="204"/>
      <c r="O90" s="204"/>
      <c r="P90" s="20"/>
      <c r="Q90" s="20"/>
      <c r="R90" s="20"/>
      <c r="S90" s="204" t="s">
        <v>447</v>
      </c>
      <c r="T90" s="204"/>
      <c r="U90" s="204"/>
      <c r="V90" s="204"/>
      <c r="W90" s="204"/>
      <c r="X90" s="204"/>
      <c r="Y90" s="204"/>
      <c r="Z90" s="204"/>
      <c r="AA90" s="204"/>
      <c r="AB90" s="204"/>
      <c r="AC90" s="204"/>
      <c r="AD90" s="204"/>
      <c r="AE90" s="204"/>
      <c r="AF90" s="204"/>
      <c r="AG90" s="204"/>
      <c r="AH90" s="204"/>
      <c r="AI90" s="204"/>
      <c r="AJ90" s="204"/>
      <c r="AK90" s="204"/>
      <c r="AL90" s="204"/>
      <c r="AM90" s="204"/>
      <c r="AN90" s="204"/>
      <c r="AO90" s="204"/>
      <c r="AP90" s="204"/>
      <c r="AQ90" s="204"/>
      <c r="AR90" s="204"/>
      <c r="AS90" s="204"/>
      <c r="AT90" s="204"/>
      <c r="AU90" s="204"/>
      <c r="AV90" s="204"/>
      <c r="AW90" s="204"/>
      <c r="AX90" s="204"/>
      <c r="AY90" s="204"/>
      <c r="AZ90" s="204"/>
      <c r="BA90" s="204"/>
      <c r="BB90" s="204"/>
      <c r="BC90" s="204"/>
      <c r="BD90" s="204"/>
      <c r="BE90" s="204"/>
      <c r="BF90" s="204"/>
      <c r="BG90" s="204"/>
      <c r="BH90" s="21"/>
    </row>
    <row r="91" spans="1:79" ht="12.75" x14ac:dyDescent="0.15">
      <c r="A91" s="28"/>
      <c r="B91" s="31" t="s">
        <v>8</v>
      </c>
      <c r="C91" s="229" t="s">
        <v>450</v>
      </c>
      <c r="D91" s="229"/>
      <c r="E91" s="229"/>
      <c r="F91" s="30" t="s">
        <v>4</v>
      </c>
      <c r="G91" s="30"/>
      <c r="H91" s="229" t="s">
        <v>448</v>
      </c>
      <c r="I91" s="229"/>
      <c r="J91" s="229"/>
      <c r="K91" s="229"/>
      <c r="L91" s="229"/>
      <c r="M91" s="229"/>
      <c r="N91" s="229"/>
      <c r="O91" s="229"/>
      <c r="P91" s="229"/>
      <c r="Q91" s="229"/>
      <c r="R91" s="229"/>
      <c r="S91" s="295">
        <v>20</v>
      </c>
      <c r="T91" s="295"/>
      <c r="U91" s="247" t="s">
        <v>427</v>
      </c>
      <c r="V91" s="247"/>
      <c r="W91" s="247"/>
      <c r="X91" s="30" t="s">
        <v>5</v>
      </c>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29"/>
    </row>
    <row r="92" spans="1:79" ht="5.0999999999999996" customHeight="1" thickBot="1" x14ac:dyDescent="0.2">
      <c r="A92" s="32"/>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4"/>
    </row>
    <row r="93" spans="1:79" s="35" customFormat="1" ht="11.25" customHeight="1" x14ac:dyDescent="0.15">
      <c r="A93" s="136" t="s">
        <v>341</v>
      </c>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c r="Z93" s="138"/>
      <c r="AA93" s="138"/>
      <c r="AB93" s="138"/>
      <c r="AC93" s="138"/>
      <c r="AD93" s="138"/>
      <c r="AE93" s="138"/>
      <c r="AF93" s="138"/>
      <c r="AG93" s="138"/>
      <c r="AH93" s="138"/>
      <c r="AI93" s="138"/>
      <c r="AJ93" s="138"/>
      <c r="AK93" s="138"/>
      <c r="AL93" s="138"/>
      <c r="AM93" s="138"/>
      <c r="AN93" s="138"/>
      <c r="AO93" s="138"/>
      <c r="AP93" s="138"/>
      <c r="AQ93" s="138"/>
      <c r="AR93" s="138"/>
      <c r="AS93" s="138"/>
      <c r="AT93" s="138"/>
      <c r="AU93" s="138"/>
      <c r="AV93" s="138"/>
      <c r="AW93" s="138"/>
      <c r="AX93" s="138"/>
      <c r="AY93" s="138"/>
      <c r="AZ93" s="138"/>
      <c r="BA93" s="138"/>
      <c r="BB93" s="138"/>
      <c r="BC93" s="138"/>
      <c r="BD93" s="138"/>
      <c r="BE93" s="138"/>
      <c r="BF93" s="138"/>
      <c r="BG93" s="138"/>
      <c r="BH93" s="138"/>
      <c r="BI93" s="138"/>
      <c r="BJ93" s="138"/>
      <c r="BK93" s="138"/>
      <c r="BL93" s="138"/>
      <c r="BM93" s="138"/>
      <c r="BN93" s="138"/>
      <c r="BO93" s="138"/>
      <c r="BP93" s="138"/>
      <c r="BQ93" s="138"/>
      <c r="BR93" s="138"/>
      <c r="BS93" s="138"/>
      <c r="BT93" s="138"/>
      <c r="BU93" s="138"/>
      <c r="BV93" s="138"/>
      <c r="BW93" s="138"/>
      <c r="BX93" s="138"/>
      <c r="BY93" s="138"/>
      <c r="BZ93" s="138"/>
      <c r="CA93" s="138"/>
    </row>
    <row r="94" spans="1:79" s="35" customFormat="1" ht="11.25" customHeight="1" x14ac:dyDescent="0.15">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8"/>
      <c r="AP94" s="138"/>
      <c r="AQ94" s="138"/>
      <c r="AR94" s="138"/>
      <c r="AS94" s="138"/>
      <c r="AT94" s="138"/>
      <c r="AU94" s="138"/>
      <c r="AV94" s="138"/>
      <c r="AW94" s="138"/>
      <c r="AX94" s="138"/>
      <c r="AY94" s="138"/>
      <c r="AZ94" s="138"/>
      <c r="BA94" s="138"/>
      <c r="BB94" s="138"/>
      <c r="BC94" s="138"/>
      <c r="BD94" s="138"/>
      <c r="BE94" s="138"/>
      <c r="BF94" s="138"/>
      <c r="BG94" s="138"/>
      <c r="BH94" s="138"/>
      <c r="BI94" s="138"/>
      <c r="BJ94" s="138"/>
      <c r="BK94" s="138"/>
      <c r="BL94" s="138"/>
      <c r="BM94" s="138"/>
      <c r="BN94" s="138"/>
      <c r="BO94" s="138"/>
      <c r="BP94" s="138"/>
      <c r="BQ94" s="138"/>
      <c r="BR94" s="138"/>
      <c r="BS94" s="138"/>
      <c r="BT94" s="138"/>
      <c r="BU94" s="138"/>
      <c r="BV94" s="138"/>
      <c r="BW94" s="138"/>
      <c r="BX94" s="138"/>
      <c r="BY94" s="138"/>
      <c r="BZ94" s="138"/>
      <c r="CA94" s="138"/>
    </row>
    <row r="95" spans="1:79" s="35" customFormat="1" ht="11.25" customHeight="1" x14ac:dyDescent="0.15">
      <c r="A95" s="136" t="s">
        <v>358</v>
      </c>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c r="Z95" s="138"/>
      <c r="AA95" s="138"/>
      <c r="AB95" s="138"/>
      <c r="AC95" s="138"/>
      <c r="AD95" s="138"/>
      <c r="AE95" s="138"/>
      <c r="AF95" s="138"/>
      <c r="AG95" s="138"/>
      <c r="AH95" s="138"/>
      <c r="AI95" s="138"/>
      <c r="AJ95" s="138"/>
      <c r="AK95" s="138"/>
      <c r="AL95" s="138"/>
      <c r="AM95" s="138"/>
      <c r="AN95" s="138"/>
      <c r="AO95" s="138"/>
      <c r="AP95" s="138"/>
      <c r="AQ95" s="138"/>
      <c r="AR95" s="138"/>
      <c r="AS95" s="138"/>
      <c r="AT95" s="138"/>
      <c r="AU95" s="138"/>
      <c r="AV95" s="138"/>
      <c r="AW95" s="138"/>
      <c r="AX95" s="138"/>
      <c r="AY95" s="138"/>
      <c r="AZ95" s="138"/>
      <c r="BA95" s="138"/>
      <c r="BB95" s="138"/>
      <c r="BC95" s="138"/>
      <c r="BD95" s="138"/>
      <c r="BE95" s="138"/>
      <c r="BF95" s="138"/>
      <c r="BG95" s="138"/>
      <c r="BH95" s="138"/>
      <c r="BI95" s="138"/>
      <c r="BJ95" s="138"/>
      <c r="BK95" s="138"/>
      <c r="BL95" s="138"/>
      <c r="BM95" s="138"/>
      <c r="BN95" s="138"/>
      <c r="BO95" s="138"/>
      <c r="BP95" s="138"/>
      <c r="BQ95" s="138"/>
      <c r="BR95" s="138"/>
      <c r="BS95" s="138"/>
      <c r="BT95" s="138"/>
      <c r="BU95" s="138"/>
      <c r="BV95" s="138"/>
      <c r="BW95" s="138"/>
      <c r="BX95" s="138"/>
      <c r="BY95" s="138"/>
      <c r="BZ95" s="138"/>
      <c r="CA95" s="138"/>
    </row>
    <row r="96" spans="1:79" s="35" customFormat="1" ht="11.25" customHeight="1" x14ac:dyDescent="0.15">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c r="Z96" s="138"/>
      <c r="AA96" s="138"/>
      <c r="AB96" s="138"/>
      <c r="AC96" s="138"/>
      <c r="AD96" s="138"/>
      <c r="AE96" s="138"/>
      <c r="AF96" s="138"/>
      <c r="AG96" s="138"/>
      <c r="AH96" s="138"/>
      <c r="AI96" s="138"/>
      <c r="AJ96" s="138"/>
      <c r="AK96" s="138"/>
      <c r="AL96" s="138"/>
      <c r="AM96" s="138"/>
      <c r="AN96" s="138"/>
      <c r="AO96" s="138"/>
      <c r="AP96" s="138"/>
      <c r="AQ96" s="138"/>
      <c r="AR96" s="138"/>
      <c r="AS96" s="138"/>
      <c r="AT96" s="138"/>
      <c r="AU96" s="138"/>
      <c r="AV96" s="138"/>
      <c r="AW96" s="138"/>
      <c r="AX96" s="138"/>
      <c r="AY96" s="138"/>
      <c r="AZ96" s="138"/>
      <c r="BA96" s="138"/>
      <c r="BB96" s="138"/>
      <c r="BC96" s="138"/>
      <c r="BD96" s="138"/>
      <c r="BE96" s="138"/>
      <c r="BF96" s="138"/>
      <c r="BG96" s="138"/>
      <c r="BH96" s="138"/>
      <c r="BI96" s="138"/>
      <c r="BJ96" s="138"/>
      <c r="BK96" s="138"/>
      <c r="BL96" s="138"/>
      <c r="BM96" s="138"/>
      <c r="BN96" s="138"/>
      <c r="BO96" s="138"/>
      <c r="BP96" s="138"/>
      <c r="BQ96" s="138"/>
      <c r="BR96" s="138"/>
      <c r="BS96" s="138"/>
      <c r="BT96" s="138"/>
      <c r="BU96" s="138"/>
      <c r="BV96" s="138"/>
      <c r="BW96" s="138"/>
      <c r="BX96" s="138"/>
      <c r="BY96" s="138"/>
      <c r="BZ96" s="138"/>
      <c r="CA96" s="138"/>
    </row>
    <row r="97" spans="1:79" s="35" customFormat="1" ht="11.25" customHeight="1" x14ac:dyDescent="0.15">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c r="Z97" s="138"/>
      <c r="AA97" s="138"/>
      <c r="AB97" s="138"/>
      <c r="AC97" s="138"/>
      <c r="AD97" s="138"/>
      <c r="AE97" s="138"/>
      <c r="AF97" s="138"/>
      <c r="AG97" s="138"/>
      <c r="AH97" s="138"/>
      <c r="AI97" s="138"/>
      <c r="AJ97" s="138"/>
      <c r="AK97" s="138"/>
      <c r="AL97" s="138"/>
      <c r="AM97" s="138"/>
      <c r="AN97" s="138"/>
      <c r="AO97" s="138"/>
      <c r="AP97" s="138"/>
      <c r="AQ97" s="138"/>
      <c r="AR97" s="138"/>
      <c r="AS97" s="138"/>
      <c r="AT97" s="138"/>
      <c r="AU97" s="138"/>
      <c r="AV97" s="138"/>
      <c r="AW97" s="138"/>
      <c r="AX97" s="138"/>
      <c r="AY97" s="138"/>
      <c r="AZ97" s="138"/>
      <c r="BA97" s="138"/>
      <c r="BB97" s="138"/>
      <c r="BC97" s="138"/>
      <c r="BD97" s="138"/>
      <c r="BE97" s="138"/>
      <c r="BF97" s="138"/>
      <c r="BG97" s="138"/>
      <c r="BH97" s="138"/>
      <c r="BI97" s="138"/>
      <c r="BJ97" s="138"/>
      <c r="BK97" s="138"/>
      <c r="BL97" s="138"/>
      <c r="BM97" s="138"/>
      <c r="BN97" s="138"/>
      <c r="BO97" s="138"/>
      <c r="BP97" s="138"/>
      <c r="BQ97" s="138"/>
      <c r="BR97" s="138"/>
      <c r="BS97" s="138"/>
      <c r="BT97" s="138"/>
      <c r="BU97" s="138"/>
      <c r="BV97" s="138"/>
      <c r="BW97" s="138"/>
      <c r="BX97" s="138"/>
      <c r="BY97" s="138"/>
      <c r="BZ97" s="138"/>
      <c r="CA97" s="138"/>
    </row>
    <row r="98" spans="1:79" s="35" customFormat="1" ht="11.25" customHeight="1" x14ac:dyDescent="0.15">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c r="Z98" s="138"/>
      <c r="AA98" s="138"/>
      <c r="AB98" s="138"/>
      <c r="AC98" s="138"/>
      <c r="AD98" s="138"/>
      <c r="AE98" s="138"/>
      <c r="AF98" s="138"/>
      <c r="AG98" s="138"/>
      <c r="AH98" s="138"/>
      <c r="AI98" s="138"/>
      <c r="AJ98" s="138"/>
      <c r="AK98" s="138"/>
      <c r="AL98" s="138"/>
      <c r="AM98" s="138"/>
      <c r="AN98" s="138"/>
      <c r="AO98" s="138"/>
      <c r="AP98" s="138"/>
      <c r="AQ98" s="138"/>
      <c r="AR98" s="138"/>
      <c r="AS98" s="138"/>
      <c r="AT98" s="138"/>
      <c r="AU98" s="138"/>
      <c r="AV98" s="138"/>
      <c r="AW98" s="138"/>
      <c r="AX98" s="138"/>
      <c r="AY98" s="138"/>
      <c r="AZ98" s="138"/>
      <c r="BA98" s="138"/>
      <c r="BB98" s="138"/>
      <c r="BC98" s="138"/>
      <c r="BD98" s="138"/>
      <c r="BE98" s="138"/>
      <c r="BF98" s="138"/>
      <c r="BG98" s="138"/>
      <c r="BH98" s="138"/>
      <c r="BI98" s="138"/>
      <c r="BJ98" s="138"/>
      <c r="BK98" s="138"/>
      <c r="BL98" s="138"/>
      <c r="BM98" s="138"/>
      <c r="BN98" s="138"/>
      <c r="BO98" s="138"/>
      <c r="BP98" s="138"/>
      <c r="BQ98" s="138"/>
      <c r="BR98" s="138"/>
      <c r="BS98" s="138"/>
      <c r="BT98" s="138"/>
      <c r="BU98" s="138"/>
      <c r="BV98" s="138"/>
      <c r="BW98" s="138"/>
      <c r="BX98" s="138"/>
      <c r="BY98" s="138"/>
      <c r="BZ98" s="138"/>
      <c r="CA98" s="138"/>
    </row>
    <row r="99" spans="1:79" s="35" customFormat="1" ht="11.25" customHeight="1" x14ac:dyDescent="0.15">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c r="Z99" s="138"/>
      <c r="AA99" s="138"/>
      <c r="AB99" s="138"/>
      <c r="AC99" s="138"/>
      <c r="AD99" s="138"/>
      <c r="AE99" s="138"/>
      <c r="AF99" s="138"/>
      <c r="AG99" s="138"/>
      <c r="AH99" s="138"/>
      <c r="AI99" s="138"/>
      <c r="AJ99" s="138"/>
      <c r="AK99" s="138"/>
      <c r="AL99" s="138"/>
      <c r="AM99" s="138"/>
      <c r="AN99" s="138"/>
      <c r="AO99" s="138"/>
      <c r="AP99" s="138"/>
      <c r="AQ99" s="138"/>
      <c r="AR99" s="138"/>
      <c r="AS99" s="138"/>
      <c r="AT99" s="138"/>
      <c r="AU99" s="138"/>
      <c r="AV99" s="138"/>
      <c r="AW99" s="138"/>
      <c r="AX99" s="138"/>
      <c r="AY99" s="138"/>
      <c r="AZ99" s="138"/>
      <c r="BA99" s="138"/>
      <c r="BB99" s="138"/>
      <c r="BC99" s="138"/>
      <c r="BD99" s="138"/>
      <c r="BE99" s="138"/>
      <c r="BF99" s="138"/>
      <c r="BG99" s="138"/>
      <c r="BH99" s="138"/>
      <c r="BI99" s="138"/>
      <c r="BJ99" s="138"/>
      <c r="BK99" s="138"/>
      <c r="BL99" s="138"/>
      <c r="BM99" s="138"/>
      <c r="BN99" s="138"/>
      <c r="BO99" s="138"/>
      <c r="BP99" s="138"/>
      <c r="BQ99" s="138"/>
      <c r="BR99" s="138"/>
      <c r="BS99" s="138"/>
      <c r="BT99" s="138"/>
      <c r="BU99" s="138"/>
      <c r="BV99" s="138"/>
      <c r="BW99" s="138"/>
      <c r="BX99" s="138"/>
      <c r="BY99" s="138"/>
      <c r="BZ99" s="138"/>
      <c r="CA99" s="138"/>
    </row>
    <row r="100" spans="1:79" s="35" customFormat="1" ht="11.25" customHeight="1" x14ac:dyDescent="0.15">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c r="Z100" s="138"/>
      <c r="AA100" s="138"/>
      <c r="AB100" s="138"/>
      <c r="AC100" s="138"/>
      <c r="AD100" s="138"/>
      <c r="AE100" s="138"/>
      <c r="AF100" s="138"/>
      <c r="AG100" s="138"/>
      <c r="AH100" s="138"/>
      <c r="AI100" s="138"/>
      <c r="AJ100" s="138"/>
      <c r="AK100" s="138"/>
      <c r="AL100" s="138"/>
      <c r="AM100" s="138"/>
      <c r="AN100" s="138"/>
      <c r="AO100" s="138"/>
      <c r="AP100" s="138"/>
      <c r="AQ100" s="138"/>
      <c r="AR100" s="138"/>
      <c r="AS100" s="138"/>
      <c r="AT100" s="138"/>
      <c r="AU100" s="138"/>
      <c r="AV100" s="138"/>
      <c r="AW100" s="138"/>
      <c r="AX100" s="138"/>
      <c r="AY100" s="138"/>
      <c r="AZ100" s="138"/>
      <c r="BA100" s="138"/>
      <c r="BB100" s="138"/>
      <c r="BC100" s="138"/>
      <c r="BD100" s="138"/>
      <c r="BE100" s="138"/>
      <c r="BF100" s="138"/>
      <c r="BG100" s="138"/>
      <c r="BH100" s="138"/>
      <c r="BI100" s="138"/>
      <c r="BJ100" s="138"/>
      <c r="BK100" s="138"/>
      <c r="BL100" s="138"/>
      <c r="BM100" s="138"/>
      <c r="BN100" s="138"/>
      <c r="BO100" s="138"/>
      <c r="BP100" s="138"/>
      <c r="BQ100" s="138"/>
      <c r="BR100" s="138"/>
      <c r="BS100" s="138"/>
      <c r="BT100" s="138"/>
      <c r="BU100" s="138"/>
      <c r="BV100" s="138"/>
      <c r="BW100" s="138"/>
      <c r="BX100" s="138"/>
      <c r="BY100" s="138"/>
      <c r="BZ100" s="138"/>
      <c r="CA100" s="138"/>
    </row>
    <row r="101" spans="1:79" s="35" customFormat="1" ht="11.25" customHeight="1" x14ac:dyDescent="0.15">
      <c r="A101" s="136" t="s">
        <v>370</v>
      </c>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c r="Z101" s="138"/>
      <c r="AA101" s="138"/>
      <c r="AB101" s="138"/>
      <c r="AC101" s="138"/>
      <c r="AD101" s="138"/>
      <c r="AE101" s="138"/>
      <c r="AF101" s="138"/>
      <c r="AG101" s="138"/>
      <c r="AH101" s="138"/>
      <c r="AI101" s="138"/>
      <c r="AJ101" s="138"/>
      <c r="AK101" s="138"/>
      <c r="AL101" s="138"/>
      <c r="AM101" s="138"/>
      <c r="AN101" s="138"/>
      <c r="AO101" s="138"/>
      <c r="AP101" s="138"/>
      <c r="AQ101" s="138"/>
      <c r="AR101" s="138"/>
      <c r="AS101" s="138"/>
      <c r="AT101" s="138"/>
      <c r="AU101" s="138"/>
      <c r="AV101" s="138"/>
      <c r="AW101" s="138"/>
      <c r="AX101" s="138"/>
      <c r="AY101" s="138"/>
      <c r="AZ101" s="138"/>
      <c r="BA101" s="138"/>
      <c r="BB101" s="138"/>
      <c r="BC101" s="138"/>
      <c r="BD101" s="138"/>
      <c r="BE101" s="138"/>
      <c r="BF101" s="138"/>
      <c r="BG101" s="138"/>
      <c r="BH101" s="138"/>
      <c r="BI101" s="138"/>
      <c r="BJ101" s="138"/>
      <c r="BK101" s="138"/>
      <c r="BL101" s="138"/>
      <c r="BM101" s="138"/>
      <c r="BN101" s="138"/>
      <c r="BO101" s="138"/>
      <c r="BP101" s="138"/>
      <c r="BQ101" s="138"/>
      <c r="BR101" s="138"/>
      <c r="BS101" s="138"/>
      <c r="BT101" s="138"/>
      <c r="BU101" s="138"/>
      <c r="BV101" s="138"/>
      <c r="BW101" s="138"/>
      <c r="BX101" s="138"/>
      <c r="BY101" s="138"/>
      <c r="BZ101" s="138"/>
      <c r="CA101" s="138"/>
    </row>
    <row r="102" spans="1:79" s="35" customFormat="1" ht="11.25" customHeight="1" x14ac:dyDescent="0.15">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c r="Z102" s="138"/>
      <c r="AA102" s="138"/>
      <c r="AB102" s="138"/>
      <c r="AC102" s="138"/>
      <c r="AD102" s="138"/>
      <c r="AE102" s="138"/>
      <c r="AF102" s="138"/>
      <c r="AG102" s="138"/>
      <c r="AH102" s="138"/>
      <c r="AI102" s="138"/>
      <c r="AJ102" s="138"/>
      <c r="AK102" s="138"/>
      <c r="AL102" s="138"/>
      <c r="AM102" s="138"/>
      <c r="AN102" s="138"/>
      <c r="AO102" s="138"/>
      <c r="AP102" s="138"/>
      <c r="AQ102" s="138"/>
      <c r="AR102" s="138"/>
      <c r="AS102" s="138"/>
      <c r="AT102" s="138"/>
      <c r="AU102" s="138"/>
      <c r="AV102" s="138"/>
      <c r="AW102" s="138"/>
      <c r="AX102" s="138"/>
      <c r="AY102" s="138"/>
      <c r="AZ102" s="138"/>
      <c r="BA102" s="138"/>
      <c r="BB102" s="138"/>
      <c r="BC102" s="138"/>
      <c r="BD102" s="138"/>
      <c r="BE102" s="138"/>
      <c r="BF102" s="138"/>
      <c r="BG102" s="138"/>
      <c r="BH102" s="138"/>
      <c r="BI102" s="138"/>
      <c r="BJ102" s="138"/>
      <c r="BK102" s="138"/>
      <c r="BL102" s="138"/>
      <c r="BM102" s="138"/>
      <c r="BN102" s="138"/>
      <c r="BO102" s="138"/>
      <c r="BP102" s="138"/>
      <c r="BQ102" s="138"/>
      <c r="BR102" s="138"/>
      <c r="BS102" s="138"/>
      <c r="BT102" s="138"/>
      <c r="BU102" s="138"/>
      <c r="BV102" s="138"/>
      <c r="BW102" s="138"/>
      <c r="BX102" s="138"/>
      <c r="BY102" s="138"/>
      <c r="BZ102" s="138"/>
      <c r="CA102" s="138"/>
    </row>
    <row r="103" spans="1:79" s="35" customFormat="1" ht="11.25" customHeight="1" x14ac:dyDescent="0.15">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c r="Z103" s="138"/>
      <c r="AA103" s="138"/>
      <c r="AB103" s="138"/>
      <c r="AC103" s="138"/>
      <c r="AD103" s="138"/>
      <c r="AE103" s="138"/>
      <c r="AF103" s="138"/>
      <c r="AG103" s="138"/>
      <c r="AH103" s="138"/>
      <c r="AI103" s="138"/>
      <c r="AJ103" s="138"/>
      <c r="AK103" s="138"/>
      <c r="AL103" s="138"/>
      <c r="AM103" s="138"/>
      <c r="AN103" s="138"/>
      <c r="AO103" s="138"/>
      <c r="AP103" s="138"/>
      <c r="AQ103" s="138"/>
      <c r="AR103" s="138"/>
      <c r="AS103" s="138"/>
      <c r="AT103" s="138"/>
      <c r="AU103" s="138"/>
      <c r="AV103" s="138"/>
      <c r="AW103" s="138"/>
      <c r="AX103" s="138"/>
      <c r="AY103" s="138"/>
      <c r="AZ103" s="138"/>
      <c r="BA103" s="138"/>
      <c r="BB103" s="138"/>
      <c r="BC103" s="138"/>
      <c r="BD103" s="138"/>
      <c r="BE103" s="138"/>
      <c r="BF103" s="138"/>
      <c r="BG103" s="138"/>
      <c r="BH103" s="138"/>
      <c r="BI103" s="138"/>
      <c r="BJ103" s="138"/>
      <c r="BK103" s="138"/>
      <c r="BL103" s="138"/>
      <c r="BM103" s="138"/>
      <c r="BN103" s="138"/>
      <c r="BO103" s="138"/>
      <c r="BP103" s="138"/>
      <c r="BQ103" s="138"/>
      <c r="BR103" s="138"/>
      <c r="BS103" s="138"/>
      <c r="BT103" s="138"/>
      <c r="BU103" s="138"/>
      <c r="BV103" s="138"/>
      <c r="BW103" s="138"/>
      <c r="BX103" s="138"/>
      <c r="BY103" s="138"/>
      <c r="BZ103" s="138"/>
      <c r="CA103" s="138"/>
    </row>
    <row r="104" spans="1:79" s="35" customFormat="1" ht="11.25" customHeight="1" x14ac:dyDescent="0.15">
      <c r="A104" s="136" t="s">
        <v>356</v>
      </c>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c r="AA104" s="138"/>
      <c r="AB104" s="138"/>
      <c r="AC104" s="138"/>
      <c r="AD104" s="138"/>
      <c r="AE104" s="138"/>
      <c r="AF104" s="138"/>
      <c r="AG104" s="138"/>
      <c r="AH104" s="138"/>
      <c r="AI104" s="138"/>
      <c r="AJ104" s="138"/>
      <c r="AK104" s="138"/>
      <c r="AL104" s="138"/>
      <c r="AM104" s="138"/>
      <c r="AN104" s="138"/>
      <c r="AO104" s="138"/>
      <c r="AP104" s="138"/>
      <c r="AQ104" s="138"/>
      <c r="AR104" s="138"/>
      <c r="AS104" s="138"/>
      <c r="AT104" s="138"/>
      <c r="AU104" s="138"/>
      <c r="AV104" s="138"/>
      <c r="AW104" s="138"/>
      <c r="AX104" s="138"/>
      <c r="AY104" s="138"/>
      <c r="AZ104" s="138"/>
      <c r="BA104" s="138"/>
      <c r="BB104" s="138"/>
      <c r="BC104" s="138"/>
      <c r="BD104" s="138"/>
      <c r="BE104" s="138"/>
      <c r="BF104" s="138"/>
      <c r="BG104" s="138"/>
      <c r="BH104" s="138"/>
      <c r="BI104" s="138"/>
      <c r="BJ104" s="138"/>
      <c r="BK104" s="138"/>
      <c r="BL104" s="138"/>
      <c r="BM104" s="138"/>
      <c r="BN104" s="138"/>
      <c r="BO104" s="138"/>
      <c r="BP104" s="138"/>
      <c r="BQ104" s="138"/>
      <c r="BR104" s="138"/>
      <c r="BS104" s="138"/>
      <c r="BT104" s="138"/>
      <c r="BU104" s="138"/>
      <c r="BV104" s="138"/>
      <c r="BW104" s="138"/>
      <c r="BX104" s="138"/>
      <c r="BY104" s="138"/>
      <c r="BZ104" s="138"/>
      <c r="CA104" s="138"/>
    </row>
    <row r="105" spans="1:79" s="35" customFormat="1" ht="11.25" customHeight="1" x14ac:dyDescent="0.15">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c r="AA105" s="138"/>
      <c r="AB105" s="138"/>
      <c r="AC105" s="138"/>
      <c r="AD105" s="138"/>
      <c r="AE105" s="138"/>
      <c r="AF105" s="138"/>
      <c r="AG105" s="138"/>
      <c r="AH105" s="138"/>
      <c r="AI105" s="138"/>
      <c r="AJ105" s="138"/>
      <c r="AK105" s="138"/>
      <c r="AL105" s="138"/>
      <c r="AM105" s="138"/>
      <c r="AN105" s="138"/>
      <c r="AO105" s="138"/>
      <c r="AP105" s="138"/>
      <c r="AQ105" s="138"/>
      <c r="AR105" s="138"/>
      <c r="AS105" s="138"/>
      <c r="AT105" s="138"/>
      <c r="AU105" s="138"/>
      <c r="AV105" s="138"/>
      <c r="AW105" s="138"/>
      <c r="AX105" s="138"/>
      <c r="AY105" s="138"/>
      <c r="AZ105" s="138"/>
      <c r="BA105" s="138"/>
      <c r="BB105" s="138"/>
      <c r="BC105" s="138"/>
      <c r="BD105" s="138"/>
      <c r="BE105" s="138"/>
      <c r="BF105" s="138"/>
      <c r="BG105" s="138"/>
      <c r="BH105" s="138"/>
      <c r="BI105" s="138"/>
      <c r="BJ105" s="138"/>
      <c r="BK105" s="138"/>
      <c r="BL105" s="138"/>
      <c r="BM105" s="138"/>
      <c r="BN105" s="138"/>
      <c r="BO105" s="138"/>
      <c r="BP105" s="138"/>
      <c r="BQ105" s="138"/>
      <c r="BR105" s="138"/>
      <c r="BS105" s="138"/>
      <c r="BT105" s="138"/>
      <c r="BU105" s="138"/>
      <c r="BV105" s="138"/>
      <c r="BW105" s="138"/>
      <c r="BX105" s="138"/>
      <c r="BY105" s="138"/>
      <c r="BZ105" s="138"/>
      <c r="CA105" s="138"/>
    </row>
    <row r="106" spans="1:79" s="35" customFormat="1" ht="11.25" customHeight="1" x14ac:dyDescent="0.15">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8"/>
      <c r="AP106" s="138"/>
      <c r="AQ106" s="138"/>
      <c r="AR106" s="138"/>
      <c r="AS106" s="138"/>
      <c r="AT106" s="138"/>
      <c r="AU106" s="138"/>
      <c r="AV106" s="138"/>
      <c r="AW106" s="138"/>
      <c r="AX106" s="138"/>
      <c r="AY106" s="138"/>
      <c r="AZ106" s="138"/>
      <c r="BA106" s="138"/>
      <c r="BB106" s="138"/>
      <c r="BC106" s="138"/>
      <c r="BD106" s="138"/>
      <c r="BE106" s="138"/>
      <c r="BF106" s="138"/>
      <c r="BG106" s="138"/>
      <c r="BH106" s="138"/>
      <c r="BI106" s="138"/>
      <c r="BJ106" s="138"/>
      <c r="BK106" s="138"/>
      <c r="BL106" s="138"/>
      <c r="BM106" s="138"/>
      <c r="BN106" s="138"/>
      <c r="BO106" s="138"/>
      <c r="BP106" s="138"/>
      <c r="BQ106" s="138"/>
      <c r="BR106" s="138"/>
      <c r="BS106" s="138"/>
      <c r="BT106" s="138"/>
      <c r="BU106" s="138"/>
      <c r="BV106" s="138"/>
      <c r="BW106" s="138"/>
      <c r="BX106" s="138"/>
      <c r="BY106" s="138"/>
      <c r="BZ106" s="138"/>
      <c r="CA106" s="138"/>
    </row>
    <row r="107" spans="1:79" s="35" customFormat="1" ht="11.25" customHeight="1" x14ac:dyDescent="0.15">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c r="Z107" s="138"/>
      <c r="AA107" s="138"/>
      <c r="AB107" s="138"/>
      <c r="AC107" s="138"/>
      <c r="AD107" s="138"/>
      <c r="AE107" s="138"/>
      <c r="AF107" s="138"/>
      <c r="AG107" s="138"/>
      <c r="AH107" s="138"/>
      <c r="AI107" s="138"/>
      <c r="AJ107" s="138"/>
      <c r="AK107" s="138"/>
      <c r="AL107" s="138"/>
      <c r="AM107" s="138"/>
      <c r="AN107" s="138"/>
      <c r="AO107" s="138"/>
      <c r="AP107" s="138"/>
      <c r="AQ107" s="138"/>
      <c r="AR107" s="138"/>
      <c r="AS107" s="138"/>
      <c r="AT107" s="138"/>
      <c r="AU107" s="138"/>
      <c r="AV107" s="138"/>
      <c r="AW107" s="138"/>
      <c r="AX107" s="138"/>
      <c r="AY107" s="138"/>
      <c r="AZ107" s="138"/>
      <c r="BA107" s="138"/>
      <c r="BB107" s="138"/>
      <c r="BC107" s="138"/>
      <c r="BD107" s="138"/>
      <c r="BE107" s="138"/>
      <c r="BF107" s="138"/>
      <c r="BG107" s="138"/>
      <c r="BH107" s="138"/>
      <c r="BI107" s="138"/>
      <c r="BJ107" s="138"/>
      <c r="BK107" s="138"/>
      <c r="BL107" s="138"/>
      <c r="BM107" s="138"/>
      <c r="BN107" s="138"/>
      <c r="BO107" s="138"/>
      <c r="BP107" s="138"/>
      <c r="BQ107" s="138"/>
      <c r="BR107" s="138"/>
      <c r="BS107" s="138"/>
      <c r="BT107" s="138"/>
      <c r="BU107" s="138"/>
      <c r="BV107" s="138"/>
      <c r="BW107" s="138"/>
      <c r="BX107" s="138"/>
      <c r="BY107" s="138"/>
      <c r="BZ107" s="138"/>
      <c r="CA107" s="138"/>
    </row>
    <row r="108" spans="1:79" s="35" customFormat="1" ht="11.25" customHeight="1" x14ac:dyDescent="0.15">
      <c r="A108" s="136" t="s">
        <v>372</v>
      </c>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c r="Z108" s="138"/>
      <c r="AA108" s="138"/>
      <c r="AB108" s="138"/>
      <c r="AC108" s="138"/>
      <c r="AD108" s="138"/>
      <c r="AE108" s="138"/>
      <c r="AF108" s="138"/>
      <c r="AG108" s="138"/>
      <c r="AH108" s="138"/>
      <c r="AI108" s="138"/>
      <c r="AJ108" s="138"/>
      <c r="AK108" s="138"/>
      <c r="AL108" s="138"/>
      <c r="AM108" s="138"/>
      <c r="AN108" s="138"/>
      <c r="AO108" s="138"/>
      <c r="AP108" s="138"/>
      <c r="AQ108" s="138"/>
      <c r="AR108" s="138"/>
      <c r="AS108" s="138"/>
      <c r="AT108" s="138"/>
      <c r="AU108" s="138"/>
      <c r="AV108" s="138"/>
      <c r="AW108" s="138"/>
      <c r="AX108" s="138"/>
      <c r="AY108" s="138"/>
      <c r="AZ108" s="138"/>
      <c r="BA108" s="138"/>
      <c r="BB108" s="138"/>
      <c r="BC108" s="138"/>
      <c r="BD108" s="138"/>
      <c r="BE108" s="138"/>
      <c r="BF108" s="138"/>
      <c r="BG108" s="138"/>
      <c r="BH108" s="138"/>
      <c r="BI108" s="138"/>
      <c r="BJ108" s="138"/>
      <c r="BK108" s="138"/>
      <c r="BL108" s="138"/>
      <c r="BM108" s="138"/>
      <c r="BN108" s="138"/>
      <c r="BO108" s="138"/>
      <c r="BP108" s="138"/>
      <c r="BQ108" s="138"/>
      <c r="BR108" s="138"/>
      <c r="BS108" s="138"/>
      <c r="BT108" s="138"/>
      <c r="BU108" s="138"/>
      <c r="BV108" s="138"/>
      <c r="BW108" s="138"/>
      <c r="BX108" s="138"/>
      <c r="BY108" s="138"/>
      <c r="BZ108" s="138"/>
      <c r="CA108" s="138"/>
    </row>
    <row r="109" spans="1:79" s="35" customFormat="1" ht="12" customHeight="1" x14ac:dyDescent="0.15">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8"/>
      <c r="BL109" s="138"/>
      <c r="BM109" s="138"/>
      <c r="BN109" s="138"/>
      <c r="BO109" s="138"/>
      <c r="BP109" s="138"/>
      <c r="BQ109" s="138"/>
      <c r="BR109" s="138"/>
      <c r="BS109" s="138"/>
      <c r="BT109" s="138"/>
      <c r="BU109" s="138"/>
      <c r="BV109" s="138"/>
      <c r="BW109" s="138"/>
      <c r="BX109" s="138"/>
      <c r="BY109" s="138"/>
      <c r="BZ109" s="138"/>
      <c r="CA109" s="138"/>
    </row>
    <row r="110" spans="1:79" s="35" customFormat="1" ht="12" customHeight="1" x14ac:dyDescent="0.15">
      <c r="A110" s="36" t="s">
        <v>288</v>
      </c>
    </row>
    <row r="111" spans="1:79" s="35" customFormat="1" ht="12" customHeight="1" x14ac:dyDescent="0.15">
      <c r="A111" s="36" t="s">
        <v>287</v>
      </c>
    </row>
    <row r="112" spans="1:79" s="35" customFormat="1" ht="12" customHeight="1" x14ac:dyDescent="0.15">
      <c r="A112" s="36" t="s">
        <v>0</v>
      </c>
    </row>
    <row r="113" spans="1:79" s="35" customFormat="1" ht="11.25" customHeight="1" x14ac:dyDescent="0.15">
      <c r="A113" s="136" t="s">
        <v>342</v>
      </c>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c r="Z113" s="138"/>
      <c r="AA113" s="138"/>
      <c r="AB113" s="138"/>
      <c r="AC113" s="138"/>
      <c r="AD113" s="138"/>
      <c r="AE113" s="138"/>
      <c r="AF113" s="138"/>
      <c r="AG113" s="138"/>
      <c r="AH113" s="138"/>
      <c r="AI113" s="138"/>
      <c r="AJ113" s="138"/>
      <c r="AK113" s="138"/>
      <c r="AL113" s="138"/>
      <c r="AM113" s="138"/>
      <c r="AN113" s="138"/>
      <c r="AO113" s="138"/>
      <c r="AP113" s="138"/>
      <c r="AQ113" s="138"/>
      <c r="AR113" s="138"/>
      <c r="AS113" s="138"/>
      <c r="AT113" s="138"/>
      <c r="AU113" s="138"/>
      <c r="AV113" s="138"/>
      <c r="AW113" s="138"/>
      <c r="AX113" s="138"/>
      <c r="AY113" s="138"/>
      <c r="AZ113" s="138"/>
      <c r="BA113" s="138"/>
      <c r="BB113" s="138"/>
      <c r="BC113" s="138"/>
      <c r="BD113" s="138"/>
      <c r="BE113" s="138"/>
      <c r="BF113" s="138"/>
      <c r="BG113" s="138"/>
      <c r="BH113" s="138"/>
      <c r="BI113" s="138"/>
      <c r="BJ113" s="138"/>
      <c r="BK113" s="138"/>
      <c r="BL113" s="138"/>
      <c r="BM113" s="138"/>
      <c r="BN113" s="138"/>
      <c r="BO113" s="138"/>
      <c r="BP113" s="138"/>
      <c r="BQ113" s="138"/>
      <c r="BR113" s="138"/>
      <c r="BS113" s="138"/>
      <c r="BT113" s="138"/>
      <c r="BU113" s="138"/>
      <c r="BV113" s="138"/>
      <c r="BW113" s="138"/>
      <c r="BX113" s="138"/>
      <c r="BY113" s="138"/>
      <c r="BZ113" s="138"/>
      <c r="CA113" s="138"/>
    </row>
    <row r="114" spans="1:79" s="35" customFormat="1" ht="11.25" customHeight="1" x14ac:dyDescent="0.15">
      <c r="A114" s="138"/>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c r="Z114" s="138"/>
      <c r="AA114" s="138"/>
      <c r="AB114" s="138"/>
      <c r="AC114" s="138"/>
      <c r="AD114" s="138"/>
      <c r="AE114" s="138"/>
      <c r="AF114" s="138"/>
      <c r="AG114" s="138"/>
      <c r="AH114" s="138"/>
      <c r="AI114" s="138"/>
      <c r="AJ114" s="138"/>
      <c r="AK114" s="138"/>
      <c r="AL114" s="138"/>
      <c r="AM114" s="138"/>
      <c r="AN114" s="138"/>
      <c r="AO114" s="138"/>
      <c r="AP114" s="138"/>
      <c r="AQ114" s="138"/>
      <c r="AR114" s="138"/>
      <c r="AS114" s="138"/>
      <c r="AT114" s="138"/>
      <c r="AU114" s="138"/>
      <c r="AV114" s="138"/>
      <c r="AW114" s="138"/>
      <c r="AX114" s="138"/>
      <c r="AY114" s="138"/>
      <c r="AZ114" s="138"/>
      <c r="BA114" s="138"/>
      <c r="BB114" s="138"/>
      <c r="BC114" s="138"/>
      <c r="BD114" s="138"/>
      <c r="BE114" s="138"/>
      <c r="BF114" s="138"/>
      <c r="BG114" s="138"/>
      <c r="BH114" s="138"/>
      <c r="BI114" s="138"/>
      <c r="BJ114" s="138"/>
      <c r="BK114" s="138"/>
      <c r="BL114" s="138"/>
      <c r="BM114" s="138"/>
      <c r="BN114" s="138"/>
      <c r="BO114" s="138"/>
      <c r="BP114" s="138"/>
      <c r="BQ114" s="138"/>
      <c r="BR114" s="138"/>
      <c r="BS114" s="138"/>
      <c r="BT114" s="138"/>
      <c r="BU114" s="138"/>
      <c r="BV114" s="138"/>
      <c r="BW114" s="138"/>
      <c r="BX114" s="138"/>
      <c r="BY114" s="138"/>
      <c r="BZ114" s="138"/>
      <c r="CA114" s="138"/>
    </row>
  </sheetData>
  <mergeCells count="384">
    <mergeCell ref="BZ53:BZ54"/>
    <mergeCell ref="CA53:CA54"/>
    <mergeCell ref="BQ55:BW55"/>
    <mergeCell ref="F70:AX70"/>
    <mergeCell ref="F71:AX71"/>
    <mergeCell ref="F66:AX66"/>
    <mergeCell ref="F63:AX63"/>
    <mergeCell ref="F65:AX65"/>
    <mergeCell ref="AY64:BC65"/>
    <mergeCell ref="BD64:BI65"/>
    <mergeCell ref="BJ64:BP65"/>
    <mergeCell ref="BQ64:BW65"/>
    <mergeCell ref="BX64:BX65"/>
    <mergeCell ref="BY64:BY65"/>
    <mergeCell ref="BZ64:BZ65"/>
    <mergeCell ref="CA64:CA65"/>
    <mergeCell ref="F53:AX53"/>
    <mergeCell ref="BQ57:BW58"/>
    <mergeCell ref="BX57:BX58"/>
    <mergeCell ref="AY63:BC63"/>
    <mergeCell ref="BD63:BI63"/>
    <mergeCell ref="BJ63:BP63"/>
    <mergeCell ref="BQ63:BW63"/>
    <mergeCell ref="F60:AX60"/>
    <mergeCell ref="BX26:BX27"/>
    <mergeCell ref="BY26:BY27"/>
    <mergeCell ref="BZ26:BZ27"/>
    <mergeCell ref="BJ10:BP18"/>
    <mergeCell ref="BQ10:BW18"/>
    <mergeCell ref="BX10:BX18"/>
    <mergeCell ref="BY10:BY18"/>
    <mergeCell ref="BZ10:BZ18"/>
    <mergeCell ref="F72:AX72"/>
    <mergeCell ref="F64:AX64"/>
    <mergeCell ref="F52:AX52"/>
    <mergeCell ref="F19:AX19"/>
    <mergeCell ref="F37:AX37"/>
    <mergeCell ref="F36:AX36"/>
    <mergeCell ref="F21:AX21"/>
    <mergeCell ref="F20:AX20"/>
    <mergeCell ref="BJ53:BP54"/>
    <mergeCell ref="AY55:BC55"/>
    <mergeCell ref="BD55:BI55"/>
    <mergeCell ref="BJ55:BP55"/>
    <mergeCell ref="BD52:BI52"/>
    <mergeCell ref="BJ52:BP52"/>
    <mergeCell ref="AY40:BC41"/>
    <mergeCell ref="BD40:BI41"/>
    <mergeCell ref="AY3:BC3"/>
    <mergeCell ref="BD3:BI3"/>
    <mergeCell ref="AY4:BC4"/>
    <mergeCell ref="BD4:BI4"/>
    <mergeCell ref="F22:AX22"/>
    <mergeCell ref="F38:AX38"/>
    <mergeCell ref="F23:AX23"/>
    <mergeCell ref="F31:AX31"/>
    <mergeCell ref="F32:AX32"/>
    <mergeCell ref="F25:AX25"/>
    <mergeCell ref="F26:AX26"/>
    <mergeCell ref="F24:AX24"/>
    <mergeCell ref="F27:AX27"/>
    <mergeCell ref="F17:AX17"/>
    <mergeCell ref="F34:AX34"/>
    <mergeCell ref="AY19:BC21"/>
    <mergeCell ref="BD19:BI21"/>
    <mergeCell ref="AY26:BC27"/>
    <mergeCell ref="BD26:BI27"/>
    <mergeCell ref="F8:AX8"/>
    <mergeCell ref="F10:AX10"/>
    <mergeCell ref="F33:AX33"/>
    <mergeCell ref="A39:E39"/>
    <mergeCell ref="A52:E52"/>
    <mergeCell ref="A53:E54"/>
    <mergeCell ref="A55:E55"/>
    <mergeCell ref="A56:E56"/>
    <mergeCell ref="A57:E58"/>
    <mergeCell ref="F5:AX5"/>
    <mergeCell ref="F3:AX3"/>
    <mergeCell ref="F4:AX4"/>
    <mergeCell ref="A44:E45"/>
    <mergeCell ref="F54:AX54"/>
    <mergeCell ref="A10:E18"/>
    <mergeCell ref="A19:E21"/>
    <mergeCell ref="A37:E38"/>
    <mergeCell ref="A22:E23"/>
    <mergeCell ref="A31:E33"/>
    <mergeCell ref="A34:E36"/>
    <mergeCell ref="A26:E27"/>
    <mergeCell ref="A24:E25"/>
    <mergeCell ref="A30:E30"/>
    <mergeCell ref="A28:E29"/>
    <mergeCell ref="F18:AX18"/>
    <mergeCell ref="F41:AX41"/>
    <mergeCell ref="A70:E71"/>
    <mergeCell ref="A72:E72"/>
    <mergeCell ref="A47:E47"/>
    <mergeCell ref="A48:E49"/>
    <mergeCell ref="A40:E41"/>
    <mergeCell ref="A46:E46"/>
    <mergeCell ref="A42:E43"/>
    <mergeCell ref="A69:E69"/>
    <mergeCell ref="F69:AX69"/>
    <mergeCell ref="A67:E67"/>
    <mergeCell ref="F67:AX67"/>
    <mergeCell ref="A68:E68"/>
    <mergeCell ref="F68:AX68"/>
    <mergeCell ref="A64:E65"/>
    <mergeCell ref="A66:E66"/>
    <mergeCell ref="F42:AX42"/>
    <mergeCell ref="F43:AX43"/>
    <mergeCell ref="F40:AX40"/>
    <mergeCell ref="F59:AX59"/>
    <mergeCell ref="F62:AX62"/>
    <mergeCell ref="BQ26:BW27"/>
    <mergeCell ref="BJ40:BP41"/>
    <mergeCell ref="AY47:BC47"/>
    <mergeCell ref="BJ26:BP27"/>
    <mergeCell ref="F35:AX35"/>
    <mergeCell ref="C91:E91"/>
    <mergeCell ref="H91:R91"/>
    <mergeCell ref="S91:T91"/>
    <mergeCell ref="U91:W91"/>
    <mergeCell ref="B89:O89"/>
    <mergeCell ref="B90:O90"/>
    <mergeCell ref="S89:BG89"/>
    <mergeCell ref="S90:BG90"/>
    <mergeCell ref="B87:BG87"/>
    <mergeCell ref="B88:BG88"/>
    <mergeCell ref="F39:AX39"/>
    <mergeCell ref="F46:AX46"/>
    <mergeCell ref="A63:E63"/>
    <mergeCell ref="F56:AX56"/>
    <mergeCell ref="F58:AX58"/>
    <mergeCell ref="A59:E60"/>
    <mergeCell ref="F55:AX55"/>
    <mergeCell ref="F57:AX57"/>
    <mergeCell ref="AY66:BC66"/>
    <mergeCell ref="BD66:BI66"/>
    <mergeCell ref="AY69:BC69"/>
    <mergeCell ref="AY67:BC67"/>
    <mergeCell ref="AY68:BC68"/>
    <mergeCell ref="F73:AX73"/>
    <mergeCell ref="AY73:BC73"/>
    <mergeCell ref="F74:AX74"/>
    <mergeCell ref="AY74:BC74"/>
    <mergeCell ref="AY70:BC71"/>
    <mergeCell ref="BD70:BI71"/>
    <mergeCell ref="A1:CA1"/>
    <mergeCell ref="F12:AX12"/>
    <mergeCell ref="F13:AX13"/>
    <mergeCell ref="F14:AX14"/>
    <mergeCell ref="F15:AX15"/>
    <mergeCell ref="F16:AX16"/>
    <mergeCell ref="A7:E7"/>
    <mergeCell ref="A8:E8"/>
    <mergeCell ref="A9:E9"/>
    <mergeCell ref="F11:AX11"/>
    <mergeCell ref="F9:AX9"/>
    <mergeCell ref="F6:AX6"/>
    <mergeCell ref="F7:AX7"/>
    <mergeCell ref="A3:E3"/>
    <mergeCell ref="A4:E4"/>
    <mergeCell ref="A5:E5"/>
    <mergeCell ref="A6:E6"/>
    <mergeCell ref="BJ3:BP3"/>
    <mergeCell ref="BQ3:BW3"/>
    <mergeCell ref="BX3:CA3"/>
    <mergeCell ref="BJ4:BP4"/>
    <mergeCell ref="BQ4:BW4"/>
    <mergeCell ref="AY5:BC5"/>
    <mergeCell ref="BD5:BI5"/>
    <mergeCell ref="CA26:CA27"/>
    <mergeCell ref="AY30:BC30"/>
    <mergeCell ref="BD30:BI30"/>
    <mergeCell ref="BJ30:BP30"/>
    <mergeCell ref="F30:AX30"/>
    <mergeCell ref="F45:AX45"/>
    <mergeCell ref="F47:AX47"/>
    <mergeCell ref="AY48:BC49"/>
    <mergeCell ref="BD48:BI49"/>
    <mergeCell ref="F48:AX48"/>
    <mergeCell ref="F49:AX49"/>
    <mergeCell ref="F44:AX44"/>
    <mergeCell ref="AY46:BC46"/>
    <mergeCell ref="BD46:BI46"/>
    <mergeCell ref="BJ46:BP46"/>
    <mergeCell ref="BQ46:BW46"/>
    <mergeCell ref="BQ30:BW30"/>
    <mergeCell ref="AY34:BC36"/>
    <mergeCell ref="BD34:BI36"/>
    <mergeCell ref="BJ34:BP36"/>
    <mergeCell ref="BQ34:BW36"/>
    <mergeCell ref="BQ42:BW43"/>
    <mergeCell ref="AY31:BC33"/>
    <mergeCell ref="BD31:BI33"/>
    <mergeCell ref="BJ5:BP5"/>
    <mergeCell ref="BQ5:BW5"/>
    <mergeCell ref="AY9:BC9"/>
    <mergeCell ref="BD9:BI9"/>
    <mergeCell ref="BJ9:BP9"/>
    <mergeCell ref="BQ9:BW9"/>
    <mergeCell ref="AY22:BC23"/>
    <mergeCell ref="BD22:BI23"/>
    <mergeCell ref="BJ22:BP23"/>
    <mergeCell ref="BQ22:BW23"/>
    <mergeCell ref="AY6:BC6"/>
    <mergeCell ref="BD6:BI6"/>
    <mergeCell ref="BJ6:BP6"/>
    <mergeCell ref="BQ6:BW6"/>
    <mergeCell ref="AY8:BC8"/>
    <mergeCell ref="BD8:BI8"/>
    <mergeCell ref="BJ8:BP8"/>
    <mergeCell ref="BQ8:BW8"/>
    <mergeCell ref="AY7:BC7"/>
    <mergeCell ref="BD7:BI7"/>
    <mergeCell ref="BJ7:BP7"/>
    <mergeCell ref="BQ7:BW7"/>
    <mergeCell ref="AY10:BC18"/>
    <mergeCell ref="BD10:BI18"/>
    <mergeCell ref="CA10:CA18"/>
    <mergeCell ref="BX22:BX23"/>
    <mergeCell ref="BY22:BY23"/>
    <mergeCell ref="BZ22:BZ23"/>
    <mergeCell ref="CA22:CA23"/>
    <mergeCell ref="AY24:BC25"/>
    <mergeCell ref="BD24:BI25"/>
    <mergeCell ref="BJ24:BP25"/>
    <mergeCell ref="BQ24:BW25"/>
    <mergeCell ref="BX24:BX25"/>
    <mergeCell ref="BY24:BY25"/>
    <mergeCell ref="BZ24:BZ25"/>
    <mergeCell ref="CA24:CA25"/>
    <mergeCell ref="CA19:CA21"/>
    <mergeCell ref="BJ19:BP21"/>
    <mergeCell ref="BQ19:BW21"/>
    <mergeCell ref="BX19:BX21"/>
    <mergeCell ref="BY19:BY21"/>
    <mergeCell ref="BZ19:BZ21"/>
    <mergeCell ref="BY31:BY33"/>
    <mergeCell ref="BZ31:BZ33"/>
    <mergeCell ref="CA31:CA33"/>
    <mergeCell ref="CA34:CA36"/>
    <mergeCell ref="AY37:BC38"/>
    <mergeCell ref="BD37:BI38"/>
    <mergeCell ref="BJ37:BP38"/>
    <mergeCell ref="BQ37:BW38"/>
    <mergeCell ref="BX37:BX38"/>
    <mergeCell ref="BY37:BY38"/>
    <mergeCell ref="BZ37:BZ38"/>
    <mergeCell ref="CA37:CA38"/>
    <mergeCell ref="BJ31:BP33"/>
    <mergeCell ref="BQ31:BW33"/>
    <mergeCell ref="BX31:BX33"/>
    <mergeCell ref="BY40:BY41"/>
    <mergeCell ref="BZ40:BZ41"/>
    <mergeCell ref="CA40:CA41"/>
    <mergeCell ref="BJ39:BP39"/>
    <mergeCell ref="BQ39:BW39"/>
    <mergeCell ref="CA42:CA43"/>
    <mergeCell ref="AY44:BC45"/>
    <mergeCell ref="BD44:BI45"/>
    <mergeCell ref="BJ44:BP45"/>
    <mergeCell ref="BQ44:BW45"/>
    <mergeCell ref="BX44:BX45"/>
    <mergeCell ref="BY44:BY45"/>
    <mergeCell ref="BZ44:BZ45"/>
    <mergeCell ref="CA44:CA45"/>
    <mergeCell ref="AY42:BC43"/>
    <mergeCell ref="BD42:BI43"/>
    <mergeCell ref="BJ42:BP43"/>
    <mergeCell ref="AY39:BC39"/>
    <mergeCell ref="BD39:BI39"/>
    <mergeCell ref="BQ40:BW41"/>
    <mergeCell ref="BX40:BX41"/>
    <mergeCell ref="BQ47:BW47"/>
    <mergeCell ref="BJ48:BP49"/>
    <mergeCell ref="BQ48:BW49"/>
    <mergeCell ref="BX48:BX49"/>
    <mergeCell ref="BY48:BY49"/>
    <mergeCell ref="AY53:BC54"/>
    <mergeCell ref="BD53:BI54"/>
    <mergeCell ref="BX53:BX54"/>
    <mergeCell ref="BY53:BY54"/>
    <mergeCell ref="BQ53:BW54"/>
    <mergeCell ref="BQ52:BW52"/>
    <mergeCell ref="BJ47:BP47"/>
    <mergeCell ref="BD47:BI47"/>
    <mergeCell ref="BZ48:BZ49"/>
    <mergeCell ref="CA48:CA49"/>
    <mergeCell ref="AY52:BC52"/>
    <mergeCell ref="CA28:CA29"/>
    <mergeCell ref="F29:AX29"/>
    <mergeCell ref="A50:E51"/>
    <mergeCell ref="F50:AX50"/>
    <mergeCell ref="AY50:BC51"/>
    <mergeCell ref="BD50:BI51"/>
    <mergeCell ref="BJ50:BP51"/>
    <mergeCell ref="F28:AX28"/>
    <mergeCell ref="AY28:BC29"/>
    <mergeCell ref="BD28:BI29"/>
    <mergeCell ref="BJ28:BP29"/>
    <mergeCell ref="BQ28:BW29"/>
    <mergeCell ref="BX28:BX29"/>
    <mergeCell ref="BY28:BY29"/>
    <mergeCell ref="BZ28:BZ29"/>
    <mergeCell ref="BX42:BX43"/>
    <mergeCell ref="BY42:BY43"/>
    <mergeCell ref="BZ42:BZ43"/>
    <mergeCell ref="BX34:BX36"/>
    <mergeCell ref="BY34:BY36"/>
    <mergeCell ref="BZ34:BZ36"/>
    <mergeCell ref="AY57:BC58"/>
    <mergeCell ref="BD57:BI58"/>
    <mergeCell ref="BJ57:BP58"/>
    <mergeCell ref="BY59:BY60"/>
    <mergeCell ref="BZ59:BZ60"/>
    <mergeCell ref="CA59:CA60"/>
    <mergeCell ref="BJ56:BP56"/>
    <mergeCell ref="BY57:BY58"/>
    <mergeCell ref="AY56:BC56"/>
    <mergeCell ref="BD56:BI56"/>
    <mergeCell ref="J81:AD81"/>
    <mergeCell ref="J82:AD82"/>
    <mergeCell ref="AF81:AZ81"/>
    <mergeCell ref="AF82:AZ82"/>
    <mergeCell ref="BB81:BV81"/>
    <mergeCell ref="BB82:BV82"/>
    <mergeCell ref="A73:E73"/>
    <mergeCell ref="A74:E74"/>
    <mergeCell ref="A75:E75"/>
    <mergeCell ref="W78:AQ78"/>
    <mergeCell ref="AS78:BF78"/>
    <mergeCell ref="F75:AX75"/>
    <mergeCell ref="AY75:BC75"/>
    <mergeCell ref="W79:AQ79"/>
    <mergeCell ref="AS79:BF79"/>
    <mergeCell ref="BQ50:BW51"/>
    <mergeCell ref="BX50:BX51"/>
    <mergeCell ref="BY50:BY51"/>
    <mergeCell ref="BZ50:BZ51"/>
    <mergeCell ref="CA50:CA51"/>
    <mergeCell ref="F51:AX51"/>
    <mergeCell ref="A61:E62"/>
    <mergeCell ref="F61:AX61"/>
    <mergeCell ref="AY61:BC62"/>
    <mergeCell ref="BD61:BI62"/>
    <mergeCell ref="BJ61:BP62"/>
    <mergeCell ref="BQ61:BW62"/>
    <mergeCell ref="BX61:BX62"/>
    <mergeCell ref="BY61:BY62"/>
    <mergeCell ref="BZ61:BZ62"/>
    <mergeCell ref="CA61:CA62"/>
    <mergeCell ref="BQ56:BW56"/>
    <mergeCell ref="BZ57:BZ58"/>
    <mergeCell ref="CA57:CA58"/>
    <mergeCell ref="AY59:BC60"/>
    <mergeCell ref="BD59:BI60"/>
    <mergeCell ref="BJ59:BP60"/>
    <mergeCell ref="BQ59:BW60"/>
    <mergeCell ref="BX59:BX60"/>
    <mergeCell ref="CA70:CA71"/>
    <mergeCell ref="BJ66:BP66"/>
    <mergeCell ref="BQ66:BW66"/>
    <mergeCell ref="BJ70:BP71"/>
    <mergeCell ref="BQ70:BW71"/>
    <mergeCell ref="BX70:BX71"/>
    <mergeCell ref="BH78:BX78"/>
    <mergeCell ref="BH79:BX79"/>
    <mergeCell ref="A113:CA114"/>
    <mergeCell ref="C84:E84"/>
    <mergeCell ref="H84:R84"/>
    <mergeCell ref="A104:CA107"/>
    <mergeCell ref="A108:CA109"/>
    <mergeCell ref="BY70:BY71"/>
    <mergeCell ref="BZ70:BZ71"/>
    <mergeCell ref="A93:CA94"/>
    <mergeCell ref="A95:CA100"/>
    <mergeCell ref="A101:CA103"/>
    <mergeCell ref="AY72:BC72"/>
    <mergeCell ref="BD72:BI72"/>
    <mergeCell ref="BJ72:BP72"/>
    <mergeCell ref="BQ72:BW72"/>
    <mergeCell ref="S84:T84"/>
    <mergeCell ref="U84:W84"/>
  </mergeCells>
  <phoneticPr fontId="0" type="noConversion"/>
  <pageMargins left="0.78740157480314965" right="0.39370078740157483" top="0.78740157480314965" bottom="0.39370078740157483" header="0.27559055118110237" footer="0.27559055118110237"/>
  <pageSetup paperSize="9" scale="65" orientation="portrait" r:id="rId1"/>
  <headerFooter alignWithMargins="0"/>
  <rowBreaks count="1" manualBreakCount="1">
    <brk id="92" max="16383" man="1"/>
  </rowBreaks>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Листы1-5</vt:lpstr>
      <vt:lpstr>Листы6-8</vt:lpstr>
      <vt:lpstr>Листы1-5!Заголовки_для_печати</vt:lpstr>
      <vt:lpstr>Листы6-8!Заголовки_для_печати</vt:lpstr>
    </vt:vector>
  </TitlesOfParts>
  <Company>garant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yulya yaroshenko</dc:creator>
  <cp:lastModifiedBy>user</cp:lastModifiedBy>
  <cp:lastPrinted>2023-03-05T14:02:36Z</cp:lastPrinted>
  <dcterms:created xsi:type="dcterms:W3CDTF">2004-09-19T06:34:55Z</dcterms:created>
  <dcterms:modified xsi:type="dcterms:W3CDTF">2023-03-05T14:08:35Z</dcterms:modified>
</cp:coreProperties>
</file>